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1"/>
  </bookViews>
  <sheets>
    <sheet name="附件1-指标体系表" sheetId="1" r:id="rId1"/>
    <sheet name="附表2-2020年收支情况表" sheetId="2" r:id="rId2"/>
  </sheets>
  <definedNames>
    <definedName name="_xlnm.Print_Titles" localSheetId="0">'附件1-指标体系表'!$4:$4</definedName>
    <definedName name="_xlnm.Print_Area" localSheetId="1">'附表2-2020年收支情况表'!$A$1:$D$22</definedName>
    <definedName name="_xlnm.Print_Titles" localSheetId="1">'附表2-2020年收支情况表'!$4:$4</definedName>
  </definedNames>
  <calcPr calcId="144525"/>
</workbook>
</file>

<file path=xl/sharedStrings.xml><?xml version="1.0" encoding="utf-8"?>
<sst xmlns="http://schemas.openxmlformats.org/spreadsheetml/2006/main" count="170" uniqueCount="163">
  <si>
    <r>
      <rPr>
        <sz val="10"/>
        <rFont val="宋体"/>
        <charset val="134"/>
      </rPr>
      <t>附件</t>
    </r>
    <r>
      <rPr>
        <sz val="10"/>
        <rFont val="Times New Roman"/>
        <charset val="134"/>
      </rPr>
      <t>1</t>
    </r>
  </si>
  <si>
    <t>2020年常德高新区火炬统计调查专项资金绩效评价指标体系表</t>
  </si>
  <si>
    <t>项目单位：常德高新技术产业开发区科技和产业发展局</t>
  </si>
  <si>
    <r>
      <rPr>
        <b/>
        <sz val="10"/>
        <rFont val="宋体"/>
        <charset val="134"/>
      </rPr>
      <t>一级指标</t>
    </r>
  </si>
  <si>
    <r>
      <rPr>
        <b/>
        <sz val="10"/>
        <rFont val="宋体"/>
        <charset val="134"/>
      </rPr>
      <t>分值</t>
    </r>
  </si>
  <si>
    <r>
      <rPr>
        <b/>
        <sz val="10"/>
        <rFont val="宋体"/>
        <charset val="134"/>
      </rPr>
      <t>二级指标</t>
    </r>
  </si>
  <si>
    <r>
      <rPr>
        <b/>
        <sz val="10"/>
        <rFont val="宋体"/>
        <charset val="134"/>
      </rPr>
      <t>三级指标</t>
    </r>
  </si>
  <si>
    <r>
      <rPr>
        <b/>
        <sz val="10"/>
        <rFont val="宋体"/>
        <charset val="134"/>
      </rPr>
      <t>分值</t>
    </r>
    <r>
      <rPr>
        <b/>
        <sz val="10"/>
        <rFont val="Times New Roman"/>
        <charset val="134"/>
      </rPr>
      <t xml:space="preserve"> </t>
    </r>
  </si>
  <si>
    <r>
      <rPr>
        <b/>
        <sz val="10"/>
        <rFont val="宋体"/>
        <charset val="134"/>
      </rPr>
      <t>指标解释</t>
    </r>
  </si>
  <si>
    <r>
      <rPr>
        <b/>
        <sz val="10"/>
        <rFont val="宋体"/>
        <charset val="134"/>
      </rPr>
      <t>指标说明及扣分标准</t>
    </r>
  </si>
  <si>
    <r>
      <rPr>
        <b/>
        <sz val="10"/>
        <rFont val="宋体"/>
        <charset val="134"/>
      </rPr>
      <t>评价得分</t>
    </r>
  </si>
  <si>
    <r>
      <rPr>
        <b/>
        <sz val="10"/>
        <rFont val="宋体"/>
        <charset val="134"/>
      </rPr>
      <t>扣分</t>
    </r>
    <r>
      <rPr>
        <b/>
        <sz val="10"/>
        <rFont val="Times New Roman"/>
        <charset val="134"/>
      </rPr>
      <t xml:space="preserve"> </t>
    </r>
  </si>
  <si>
    <r>
      <rPr>
        <b/>
        <sz val="10"/>
        <rFont val="宋体"/>
        <charset val="134"/>
      </rPr>
      <t>扣分原因</t>
    </r>
  </si>
  <si>
    <t>决策</t>
  </si>
  <si>
    <r>
      <rPr>
        <sz val="10"/>
        <rFont val="宋体"/>
        <charset val="134"/>
      </rPr>
      <t>项目立项　</t>
    </r>
  </si>
  <si>
    <r>
      <rPr>
        <sz val="10"/>
        <rFont val="宋体"/>
        <charset val="134"/>
      </rPr>
      <t>立项依据充分性</t>
    </r>
  </si>
  <si>
    <r>
      <rPr>
        <sz val="10"/>
        <rFont val="宋体"/>
        <charset val="134"/>
      </rPr>
      <t>项目立项是否符合法律法规、相关政策、发展规划以及部门职责，用以反映和考核项目立项依据情况。</t>
    </r>
  </si>
  <si>
    <r>
      <rPr>
        <sz val="10"/>
        <rFont val="宋体"/>
        <charset val="134"/>
      </rPr>
      <t>①项目立项是否符合国家法律法规、国民经济发展规划和相关政策</t>
    </r>
    <r>
      <rPr>
        <sz val="10"/>
        <rFont val="Times New Roman"/>
        <charset val="134"/>
      </rPr>
      <t>(0.5</t>
    </r>
    <r>
      <rPr>
        <sz val="10"/>
        <rFont val="宋体"/>
        <charset val="134"/>
      </rPr>
      <t>分</t>
    </r>
    <r>
      <rPr>
        <sz val="10"/>
        <rFont val="Times New Roman"/>
        <charset val="134"/>
      </rPr>
      <t>)</t>
    </r>
    <r>
      <rPr>
        <sz val="10"/>
        <rFont val="宋体"/>
        <charset val="134"/>
      </rPr>
      <t>，符合计</t>
    </r>
    <r>
      <rPr>
        <sz val="10"/>
        <rFont val="Times New Roman"/>
        <charset val="134"/>
      </rPr>
      <t>0.5</t>
    </r>
    <r>
      <rPr>
        <sz val="10"/>
        <rFont val="宋体"/>
        <charset val="134"/>
      </rPr>
      <t>分，不符合计</t>
    </r>
    <r>
      <rPr>
        <sz val="10"/>
        <rFont val="Times New Roman"/>
        <charset val="134"/>
      </rPr>
      <t>0</t>
    </r>
    <r>
      <rPr>
        <sz val="10"/>
        <rFont val="宋体"/>
        <charset val="134"/>
      </rPr>
      <t>分。</t>
    </r>
  </si>
  <si>
    <r>
      <rPr>
        <sz val="10"/>
        <rFont val="宋体"/>
        <charset val="134"/>
      </rPr>
      <t>②项目立项是否符合行业发展规划和政策要求（</t>
    </r>
    <r>
      <rPr>
        <sz val="10"/>
        <rFont val="Times New Roman"/>
        <charset val="134"/>
      </rPr>
      <t>0.5</t>
    </r>
    <r>
      <rPr>
        <sz val="10"/>
        <rFont val="宋体"/>
        <charset val="134"/>
      </rPr>
      <t>分），符合计</t>
    </r>
    <r>
      <rPr>
        <sz val="10"/>
        <rFont val="Times New Roman"/>
        <charset val="134"/>
      </rPr>
      <t>0.5</t>
    </r>
    <r>
      <rPr>
        <sz val="10"/>
        <rFont val="宋体"/>
        <charset val="134"/>
      </rPr>
      <t>分，不符合计</t>
    </r>
    <r>
      <rPr>
        <sz val="10"/>
        <rFont val="Times New Roman"/>
        <charset val="134"/>
      </rPr>
      <t>0</t>
    </r>
    <r>
      <rPr>
        <sz val="10"/>
        <rFont val="宋体"/>
        <charset val="134"/>
      </rPr>
      <t>分。</t>
    </r>
  </si>
  <si>
    <r>
      <rPr>
        <sz val="10"/>
        <rFont val="宋体"/>
        <charset val="134"/>
      </rPr>
      <t>③项目立项是否与部门职责范围相符，属于部门履职所需（</t>
    </r>
    <r>
      <rPr>
        <sz val="10"/>
        <rFont val="Times New Roman"/>
        <charset val="134"/>
      </rPr>
      <t>0.5</t>
    </r>
    <r>
      <rPr>
        <sz val="10"/>
        <rFont val="宋体"/>
        <charset val="134"/>
      </rPr>
      <t>分）；相符计</t>
    </r>
    <r>
      <rPr>
        <sz val="10"/>
        <rFont val="Times New Roman"/>
        <charset val="134"/>
      </rPr>
      <t>0.5</t>
    </r>
    <r>
      <rPr>
        <sz val="10"/>
        <rFont val="宋体"/>
        <charset val="134"/>
      </rPr>
      <t>分</t>
    </r>
    <r>
      <rPr>
        <sz val="10"/>
        <rFont val="Times New Roman"/>
        <charset val="134"/>
      </rPr>
      <t xml:space="preserve"> </t>
    </r>
    <r>
      <rPr>
        <sz val="10"/>
        <rFont val="宋体"/>
        <charset val="134"/>
      </rPr>
      <t>不相符计</t>
    </r>
    <r>
      <rPr>
        <sz val="10"/>
        <rFont val="Times New Roman"/>
        <charset val="134"/>
      </rPr>
      <t>0</t>
    </r>
    <r>
      <rPr>
        <sz val="10"/>
        <rFont val="宋体"/>
        <charset val="134"/>
      </rPr>
      <t>分。</t>
    </r>
  </si>
  <si>
    <r>
      <rPr>
        <sz val="10"/>
        <rFont val="宋体"/>
        <charset val="134"/>
      </rPr>
      <t>④项目是否属于公共财政支持范围，是否符合中央、地方事权支出责任划分原则（</t>
    </r>
    <r>
      <rPr>
        <sz val="10"/>
        <rFont val="Times New Roman"/>
        <charset val="134"/>
      </rPr>
      <t>0.5</t>
    </r>
    <r>
      <rPr>
        <sz val="10"/>
        <rFont val="宋体"/>
        <charset val="134"/>
      </rPr>
      <t>分），属于支持范围计</t>
    </r>
    <r>
      <rPr>
        <sz val="10"/>
        <rFont val="Times New Roman"/>
        <charset val="134"/>
      </rPr>
      <t>0.5</t>
    </r>
    <r>
      <rPr>
        <sz val="10"/>
        <rFont val="宋体"/>
        <charset val="134"/>
      </rPr>
      <t>分，不属于计</t>
    </r>
    <r>
      <rPr>
        <sz val="10"/>
        <rFont val="Times New Roman"/>
        <charset val="134"/>
      </rPr>
      <t>0</t>
    </r>
    <r>
      <rPr>
        <sz val="10"/>
        <rFont val="宋体"/>
        <charset val="134"/>
      </rPr>
      <t>分。</t>
    </r>
  </si>
  <si>
    <r>
      <rPr>
        <sz val="10"/>
        <rFont val="宋体"/>
        <charset val="134"/>
      </rPr>
      <t>⑤项目是否与相关部门同类项目或部门内部相关项目重复（</t>
    </r>
    <r>
      <rPr>
        <sz val="10"/>
        <rFont val="Times New Roman"/>
        <charset val="134"/>
      </rPr>
      <t>0.5</t>
    </r>
    <r>
      <rPr>
        <sz val="10"/>
        <rFont val="宋体"/>
        <charset val="134"/>
      </rPr>
      <t>分）</t>
    </r>
    <r>
      <rPr>
        <sz val="10"/>
        <rFont val="Times New Roman"/>
        <charset val="134"/>
      </rPr>
      <t>,</t>
    </r>
    <r>
      <rPr>
        <sz val="10"/>
        <rFont val="宋体"/>
        <charset val="134"/>
      </rPr>
      <t>不重复计</t>
    </r>
    <r>
      <rPr>
        <sz val="10"/>
        <rFont val="Times New Roman"/>
        <charset val="134"/>
      </rPr>
      <t>0.5</t>
    </r>
    <r>
      <rPr>
        <sz val="10"/>
        <rFont val="宋体"/>
        <charset val="134"/>
      </rPr>
      <t>分，重复计</t>
    </r>
    <r>
      <rPr>
        <sz val="10"/>
        <rFont val="Times New Roman"/>
        <charset val="134"/>
      </rPr>
      <t>0</t>
    </r>
    <r>
      <rPr>
        <sz val="10"/>
        <rFont val="宋体"/>
        <charset val="134"/>
      </rPr>
      <t>分。</t>
    </r>
  </si>
  <si>
    <r>
      <rPr>
        <sz val="10"/>
        <rFont val="宋体"/>
        <charset val="134"/>
      </rPr>
      <t>立项程序规范性</t>
    </r>
  </si>
  <si>
    <r>
      <rPr>
        <sz val="10"/>
        <rFont val="宋体"/>
        <charset val="134"/>
      </rPr>
      <t>项目申请、设立过程是否符合相关要求，用以反映和考核项目立项的规范情况。</t>
    </r>
  </si>
  <si>
    <r>
      <rPr>
        <sz val="10"/>
        <rFont val="宋体"/>
        <charset val="134"/>
      </rPr>
      <t>①项目是否按照规定的程序申请设立（</t>
    </r>
    <r>
      <rPr>
        <sz val="10"/>
        <rFont val="Times New Roman"/>
        <charset val="134"/>
      </rPr>
      <t>0.5</t>
    </r>
    <r>
      <rPr>
        <sz val="10"/>
        <rFont val="宋体"/>
        <charset val="134"/>
      </rPr>
      <t>分）；程序规范计</t>
    </r>
    <r>
      <rPr>
        <sz val="10"/>
        <rFont val="Times New Roman"/>
        <charset val="134"/>
      </rPr>
      <t>0.5</t>
    </r>
    <r>
      <rPr>
        <sz val="10"/>
        <rFont val="宋体"/>
        <charset val="134"/>
      </rPr>
      <t>分，不规范计</t>
    </r>
    <r>
      <rPr>
        <sz val="10"/>
        <rFont val="Times New Roman"/>
        <charset val="134"/>
      </rPr>
      <t>0</t>
    </r>
    <r>
      <rPr>
        <sz val="10"/>
        <rFont val="宋体"/>
        <charset val="134"/>
      </rPr>
      <t>分。</t>
    </r>
  </si>
  <si>
    <r>
      <rPr>
        <sz val="10"/>
        <rFont val="宋体"/>
        <charset val="134"/>
      </rPr>
      <t>②审批文件、材料是否符合相关要求（</t>
    </r>
    <r>
      <rPr>
        <sz val="10"/>
        <rFont val="Times New Roman"/>
        <charset val="134"/>
      </rPr>
      <t>0.5</t>
    </r>
    <r>
      <rPr>
        <sz val="10"/>
        <rFont val="宋体"/>
        <charset val="134"/>
      </rPr>
      <t>分）；发现一处不符合要求的情形扣</t>
    </r>
    <r>
      <rPr>
        <sz val="10"/>
        <rFont val="Times New Roman"/>
        <charset val="134"/>
      </rPr>
      <t>0.5</t>
    </r>
    <r>
      <rPr>
        <sz val="10"/>
        <rFont val="宋体"/>
        <charset val="134"/>
      </rPr>
      <t>分。</t>
    </r>
  </si>
  <si>
    <r>
      <rPr>
        <sz val="10"/>
        <rFont val="宋体"/>
        <charset val="134"/>
      </rPr>
      <t>③事前是否已经过必要的可行性研究、专家论证、风险评估、绩效评估、集体决策（</t>
    </r>
    <r>
      <rPr>
        <sz val="10"/>
        <rFont val="Times New Roman"/>
        <charset val="134"/>
      </rPr>
      <t>0.5</t>
    </r>
    <r>
      <rPr>
        <sz val="10"/>
        <rFont val="宋体"/>
        <charset val="134"/>
      </rPr>
      <t>分</t>
    </r>
    <r>
      <rPr>
        <sz val="10"/>
        <rFont val="Times New Roman"/>
        <charset val="134"/>
      </rPr>
      <t>);</t>
    </r>
    <r>
      <rPr>
        <sz val="10"/>
        <rFont val="宋体"/>
        <charset val="134"/>
      </rPr>
      <t>发现一处未按规定经过相关程序的情形扣</t>
    </r>
    <r>
      <rPr>
        <sz val="10"/>
        <rFont val="Times New Roman"/>
        <charset val="134"/>
      </rPr>
      <t>0.5</t>
    </r>
    <r>
      <rPr>
        <sz val="10"/>
        <rFont val="宋体"/>
        <charset val="134"/>
      </rPr>
      <t>分。</t>
    </r>
  </si>
  <si>
    <r>
      <rPr>
        <sz val="10"/>
        <rFont val="宋体"/>
        <charset val="134"/>
      </rPr>
      <t>绩效目标</t>
    </r>
  </si>
  <si>
    <r>
      <rPr>
        <sz val="10"/>
        <rFont val="宋体"/>
        <charset val="134"/>
      </rPr>
      <t>绩效目标合理性</t>
    </r>
  </si>
  <si>
    <r>
      <rPr>
        <sz val="10"/>
        <rFont val="宋体"/>
        <charset val="134"/>
      </rPr>
      <t>项目所设定的绩效目标是否依据充分，是否符合客观实际，用以反映和考核项目绩效目标与项目实施的相符情况。</t>
    </r>
  </si>
  <si>
    <r>
      <rPr>
        <sz val="10"/>
        <rFont val="宋体"/>
        <charset val="134"/>
      </rPr>
      <t>①项目是否有绩效目标（</t>
    </r>
    <r>
      <rPr>
        <sz val="10"/>
        <rFont val="Times New Roman"/>
        <charset val="134"/>
      </rPr>
      <t>1</t>
    </r>
    <r>
      <rPr>
        <sz val="10"/>
        <rFont val="宋体"/>
        <charset val="134"/>
      </rPr>
      <t>分）；有目标计</t>
    </r>
    <r>
      <rPr>
        <sz val="10"/>
        <rFont val="Times New Roman"/>
        <charset val="134"/>
      </rPr>
      <t>1</t>
    </r>
    <r>
      <rPr>
        <sz val="10"/>
        <rFont val="宋体"/>
        <charset val="134"/>
      </rPr>
      <t>分，无目标计</t>
    </r>
    <r>
      <rPr>
        <sz val="10"/>
        <rFont val="Times New Roman"/>
        <charset val="134"/>
      </rPr>
      <t>0</t>
    </r>
    <r>
      <rPr>
        <sz val="10"/>
        <rFont val="宋体"/>
        <charset val="134"/>
      </rPr>
      <t>分。</t>
    </r>
  </si>
  <si>
    <r>
      <rPr>
        <sz val="10"/>
        <rFont val="宋体"/>
        <charset val="134"/>
      </rPr>
      <t>②项目绩效目标与实际工作内容是否具有相关性（</t>
    </r>
    <r>
      <rPr>
        <sz val="10"/>
        <rFont val="Times New Roman"/>
        <charset val="134"/>
      </rPr>
      <t>0.5</t>
    </r>
    <r>
      <rPr>
        <sz val="10"/>
        <rFont val="宋体"/>
        <charset val="134"/>
      </rPr>
      <t>分）；全部相关计</t>
    </r>
    <r>
      <rPr>
        <sz val="10"/>
        <rFont val="Times New Roman"/>
        <charset val="134"/>
      </rPr>
      <t>0.5</t>
    </r>
    <r>
      <rPr>
        <sz val="10"/>
        <rFont val="宋体"/>
        <charset val="134"/>
      </rPr>
      <t>分，部分相关或不相关计</t>
    </r>
    <r>
      <rPr>
        <sz val="10"/>
        <rFont val="Times New Roman"/>
        <charset val="134"/>
      </rPr>
      <t>0</t>
    </r>
    <r>
      <rPr>
        <sz val="10"/>
        <rFont val="宋体"/>
        <charset val="134"/>
      </rPr>
      <t>分。</t>
    </r>
  </si>
  <si>
    <r>
      <rPr>
        <sz val="10"/>
        <rFont val="宋体"/>
        <charset val="134"/>
      </rPr>
      <t>③项目预期产出效益和效果是否符合正常的业绩水平（</t>
    </r>
    <r>
      <rPr>
        <sz val="10"/>
        <rFont val="Times New Roman"/>
        <charset val="134"/>
      </rPr>
      <t>0.5</t>
    </r>
    <r>
      <rPr>
        <sz val="10"/>
        <rFont val="宋体"/>
        <charset val="134"/>
      </rPr>
      <t>分）；符合正常业绩水平计</t>
    </r>
    <r>
      <rPr>
        <sz val="10"/>
        <rFont val="Times New Roman"/>
        <charset val="134"/>
      </rPr>
      <t>0.5</t>
    </r>
    <r>
      <rPr>
        <sz val="10"/>
        <rFont val="宋体"/>
        <charset val="134"/>
      </rPr>
      <t>分，部分符合或不符合业绩水平计</t>
    </r>
    <r>
      <rPr>
        <sz val="10"/>
        <rFont val="Times New Roman"/>
        <charset val="134"/>
      </rPr>
      <t>0</t>
    </r>
    <r>
      <rPr>
        <sz val="10"/>
        <rFont val="宋体"/>
        <charset val="134"/>
      </rPr>
      <t>分。</t>
    </r>
  </si>
  <si>
    <r>
      <rPr>
        <sz val="10"/>
        <rFont val="宋体"/>
        <charset val="134"/>
      </rPr>
      <t>④是否与预算确定的项目投资额或资金量相匹配（</t>
    </r>
    <r>
      <rPr>
        <sz val="10"/>
        <rFont val="Times New Roman"/>
        <charset val="134"/>
      </rPr>
      <t>1</t>
    </r>
    <r>
      <rPr>
        <sz val="10"/>
        <rFont val="宋体"/>
        <charset val="134"/>
      </rPr>
      <t>分），全部匹配计</t>
    </r>
    <r>
      <rPr>
        <sz val="10"/>
        <rFont val="Times New Roman"/>
        <charset val="134"/>
      </rPr>
      <t>1</t>
    </r>
    <r>
      <rPr>
        <sz val="10"/>
        <rFont val="宋体"/>
        <charset val="134"/>
      </rPr>
      <t>分，部分匹配或不匹配计</t>
    </r>
    <r>
      <rPr>
        <sz val="10"/>
        <rFont val="Times New Roman"/>
        <charset val="134"/>
      </rPr>
      <t>0</t>
    </r>
    <r>
      <rPr>
        <sz val="10"/>
        <rFont val="宋体"/>
        <charset val="134"/>
      </rPr>
      <t>分。</t>
    </r>
  </si>
  <si>
    <r>
      <rPr>
        <sz val="10"/>
        <rFont val="宋体"/>
        <charset val="134"/>
      </rPr>
      <t>绩效指标明确性</t>
    </r>
  </si>
  <si>
    <r>
      <rPr>
        <sz val="10"/>
        <rFont val="宋体"/>
        <charset val="134"/>
      </rPr>
      <t>依据绩效目标设定的绩效指标是否清晰、细化、可衡量等，用以反映和考核项目绩效目标的明细化情况。</t>
    </r>
  </si>
  <si>
    <r>
      <rPr>
        <sz val="10"/>
        <rFont val="宋体"/>
        <charset val="134"/>
      </rPr>
      <t>①是否将项目绩效目标细化分解为具体的绩效指标（</t>
    </r>
    <r>
      <rPr>
        <sz val="10"/>
        <rFont val="Times New Roman"/>
        <charset val="134"/>
      </rPr>
      <t>1</t>
    </r>
    <r>
      <rPr>
        <sz val="10"/>
        <rFont val="宋体"/>
        <charset val="134"/>
      </rPr>
      <t>分）；每发现一处目标不具体扣</t>
    </r>
    <r>
      <rPr>
        <sz val="10"/>
        <rFont val="Times New Roman"/>
        <charset val="134"/>
      </rPr>
      <t>0.5</t>
    </r>
    <r>
      <rPr>
        <sz val="10"/>
        <rFont val="宋体"/>
        <charset val="134"/>
      </rPr>
      <t>分，扣完为止。</t>
    </r>
  </si>
  <si>
    <r>
      <rPr>
        <sz val="10"/>
        <rFont val="宋体"/>
        <charset val="134"/>
      </rPr>
      <t>②是否通过清晰、可衡量的指标值予以体现（</t>
    </r>
    <r>
      <rPr>
        <sz val="10"/>
        <rFont val="Times New Roman"/>
        <charset val="134"/>
      </rPr>
      <t>1</t>
    </r>
    <r>
      <rPr>
        <sz val="10"/>
        <rFont val="宋体"/>
        <charset val="134"/>
      </rPr>
      <t>分）；每发现一处不清晰、衡量的指标扣</t>
    </r>
    <r>
      <rPr>
        <sz val="10"/>
        <rFont val="Times New Roman"/>
        <charset val="134"/>
      </rPr>
      <t>0.5</t>
    </r>
    <r>
      <rPr>
        <sz val="10"/>
        <rFont val="宋体"/>
        <charset val="134"/>
      </rPr>
      <t>分，扣完为止。</t>
    </r>
  </si>
  <si>
    <r>
      <rPr>
        <sz val="10"/>
        <rFont val="宋体"/>
        <charset val="134"/>
      </rPr>
      <t>③是否与项目目标任务数或计划数相对应（</t>
    </r>
    <r>
      <rPr>
        <sz val="10"/>
        <rFont val="Times New Roman"/>
        <charset val="134"/>
      </rPr>
      <t>1</t>
    </r>
    <r>
      <rPr>
        <sz val="10"/>
        <rFont val="宋体"/>
        <charset val="134"/>
      </rPr>
      <t>分），全部对应计</t>
    </r>
    <r>
      <rPr>
        <sz val="10"/>
        <rFont val="Times New Roman"/>
        <charset val="134"/>
      </rPr>
      <t>1</t>
    </r>
    <r>
      <rPr>
        <sz val="10"/>
        <rFont val="宋体"/>
        <charset val="134"/>
      </rPr>
      <t>分，部分对应或不对应计</t>
    </r>
    <r>
      <rPr>
        <sz val="10"/>
        <rFont val="Times New Roman"/>
        <charset val="134"/>
      </rPr>
      <t>0</t>
    </r>
    <r>
      <rPr>
        <sz val="10"/>
        <rFont val="宋体"/>
        <charset val="134"/>
      </rPr>
      <t>分。</t>
    </r>
  </si>
  <si>
    <r>
      <rPr>
        <sz val="10"/>
        <rFont val="宋体"/>
        <charset val="134"/>
      </rPr>
      <t>绩效目标申报表与预算内容不匹配，扣</t>
    </r>
    <r>
      <rPr>
        <sz val="10"/>
        <rFont val="Times New Roman"/>
        <charset val="134"/>
      </rPr>
      <t>1</t>
    </r>
    <r>
      <rPr>
        <sz val="10"/>
        <rFont val="宋体"/>
        <charset val="134"/>
      </rPr>
      <t>分。</t>
    </r>
  </si>
  <si>
    <r>
      <rPr>
        <sz val="10"/>
        <rFont val="宋体"/>
        <charset val="134"/>
      </rPr>
      <t>资金投入</t>
    </r>
  </si>
  <si>
    <r>
      <rPr>
        <sz val="10"/>
        <rFont val="宋体"/>
        <charset val="134"/>
      </rPr>
      <t>预算编制科学性</t>
    </r>
  </si>
  <si>
    <r>
      <rPr>
        <sz val="10"/>
        <rFont val="宋体"/>
        <charset val="134"/>
      </rPr>
      <t>项目预算编制是否经过科学论证、有明确标准，资金额度与年度目标是否相适应，用以反映和考核项目预算编制的科学性、合理性情况。</t>
    </r>
  </si>
  <si>
    <r>
      <rPr>
        <sz val="10"/>
        <rFont val="宋体"/>
        <charset val="134"/>
      </rPr>
      <t>①预算编制是否经过科学论证（</t>
    </r>
    <r>
      <rPr>
        <sz val="10"/>
        <rFont val="Times New Roman"/>
        <charset val="134"/>
      </rPr>
      <t>0.5</t>
    </r>
    <r>
      <rPr>
        <sz val="10"/>
        <rFont val="宋体"/>
        <charset val="134"/>
      </rPr>
      <t>分）；已论证计</t>
    </r>
    <r>
      <rPr>
        <sz val="10"/>
        <rFont val="Times New Roman"/>
        <charset val="134"/>
      </rPr>
      <t>0.5</t>
    </r>
    <r>
      <rPr>
        <sz val="10"/>
        <rFont val="宋体"/>
        <charset val="134"/>
      </rPr>
      <t>分，未论证计</t>
    </r>
    <r>
      <rPr>
        <sz val="10"/>
        <rFont val="Times New Roman"/>
        <charset val="134"/>
      </rPr>
      <t>0</t>
    </r>
    <r>
      <rPr>
        <sz val="10"/>
        <rFont val="宋体"/>
        <charset val="134"/>
      </rPr>
      <t>分。</t>
    </r>
  </si>
  <si>
    <r>
      <rPr>
        <sz val="10"/>
        <rFont val="宋体"/>
        <charset val="134"/>
      </rPr>
      <t>②预算内容与项目内容是否匹配（</t>
    </r>
    <r>
      <rPr>
        <sz val="10"/>
        <rFont val="Times New Roman"/>
        <charset val="134"/>
      </rPr>
      <t>0.5</t>
    </r>
    <r>
      <rPr>
        <sz val="10"/>
        <rFont val="宋体"/>
        <charset val="134"/>
      </rPr>
      <t>分）；匹配计</t>
    </r>
    <r>
      <rPr>
        <sz val="10"/>
        <rFont val="Times New Roman"/>
        <charset val="134"/>
      </rPr>
      <t>0.5</t>
    </r>
    <r>
      <rPr>
        <sz val="10"/>
        <rFont val="宋体"/>
        <charset val="134"/>
      </rPr>
      <t>分，不匹配计</t>
    </r>
    <r>
      <rPr>
        <sz val="10"/>
        <rFont val="Times New Roman"/>
        <charset val="134"/>
      </rPr>
      <t>0</t>
    </r>
    <r>
      <rPr>
        <sz val="10"/>
        <rFont val="宋体"/>
        <charset val="134"/>
      </rPr>
      <t>分。</t>
    </r>
  </si>
  <si>
    <r>
      <rPr>
        <sz val="10"/>
        <rFont val="宋体"/>
        <charset val="134"/>
      </rPr>
      <t>③预算额度测算依据是否充分，是否按照标准编制（</t>
    </r>
    <r>
      <rPr>
        <sz val="10"/>
        <rFont val="Times New Roman"/>
        <charset val="134"/>
      </rPr>
      <t>0.5</t>
    </r>
    <r>
      <rPr>
        <sz val="10"/>
        <rFont val="宋体"/>
        <charset val="134"/>
      </rPr>
      <t>分）；依据充分，按标准编制计</t>
    </r>
    <r>
      <rPr>
        <sz val="10"/>
        <rFont val="Times New Roman"/>
        <charset val="134"/>
      </rPr>
      <t>0.5</t>
    </r>
    <r>
      <rPr>
        <sz val="10"/>
        <rFont val="宋体"/>
        <charset val="134"/>
      </rPr>
      <t>分；发现一处依据不充分，未按标准编制情况计</t>
    </r>
    <r>
      <rPr>
        <sz val="10"/>
        <rFont val="Times New Roman"/>
        <charset val="134"/>
      </rPr>
      <t>0</t>
    </r>
    <r>
      <rPr>
        <sz val="10"/>
        <rFont val="宋体"/>
        <charset val="134"/>
      </rPr>
      <t>分。</t>
    </r>
  </si>
  <si>
    <r>
      <rPr>
        <sz val="10"/>
        <rFont val="宋体"/>
        <charset val="134"/>
      </rPr>
      <t>预算编制不精准，预算偏大，扣</t>
    </r>
    <r>
      <rPr>
        <sz val="10"/>
        <rFont val="Times New Roman"/>
        <charset val="134"/>
      </rPr>
      <t>0.5</t>
    </r>
    <r>
      <rPr>
        <sz val="10"/>
        <rFont val="宋体"/>
        <charset val="134"/>
      </rPr>
      <t>分。</t>
    </r>
  </si>
  <si>
    <r>
      <rPr>
        <sz val="10"/>
        <rFont val="宋体"/>
        <charset val="134"/>
      </rPr>
      <t>④预算确定的项目投资额或资金量是否与工作任务相匹配（</t>
    </r>
    <r>
      <rPr>
        <sz val="10"/>
        <rFont val="Times New Roman"/>
        <charset val="134"/>
      </rPr>
      <t>0.5</t>
    </r>
    <r>
      <rPr>
        <sz val="10"/>
        <rFont val="宋体"/>
        <charset val="134"/>
      </rPr>
      <t>分）。匹配计</t>
    </r>
    <r>
      <rPr>
        <sz val="10"/>
        <rFont val="Times New Roman"/>
        <charset val="134"/>
      </rPr>
      <t>0.5</t>
    </r>
    <r>
      <rPr>
        <sz val="10"/>
        <rFont val="宋体"/>
        <charset val="134"/>
      </rPr>
      <t>分，不匹配计</t>
    </r>
    <r>
      <rPr>
        <sz val="10"/>
        <rFont val="Times New Roman"/>
        <charset val="134"/>
      </rPr>
      <t>0</t>
    </r>
    <r>
      <rPr>
        <sz val="10"/>
        <rFont val="宋体"/>
        <charset val="134"/>
      </rPr>
      <t>分。</t>
    </r>
  </si>
  <si>
    <r>
      <rPr>
        <sz val="10"/>
        <rFont val="宋体"/>
        <charset val="134"/>
      </rPr>
      <t>资金分配合理性</t>
    </r>
  </si>
  <si>
    <r>
      <rPr>
        <sz val="10"/>
        <rFont val="宋体"/>
        <charset val="134"/>
      </rPr>
      <t>项目预算资金分配是否有测算依据，与补助单位或地方实际是否相适应，用以反映和考核项目预算资金分配的科学性、合理性情况。</t>
    </r>
  </si>
  <si>
    <r>
      <rPr>
        <sz val="10"/>
        <rFont val="宋体"/>
        <charset val="134"/>
      </rPr>
      <t>①预算资金分配依据是否充分（</t>
    </r>
    <r>
      <rPr>
        <sz val="10"/>
        <rFont val="Times New Roman"/>
        <charset val="134"/>
      </rPr>
      <t>1</t>
    </r>
    <r>
      <rPr>
        <sz val="10"/>
        <rFont val="宋体"/>
        <charset val="134"/>
      </rPr>
      <t>分）；依据充分计</t>
    </r>
    <r>
      <rPr>
        <sz val="10"/>
        <rFont val="Times New Roman"/>
        <charset val="134"/>
      </rPr>
      <t>1</t>
    </r>
    <r>
      <rPr>
        <sz val="10"/>
        <rFont val="宋体"/>
        <charset val="134"/>
      </rPr>
      <t>分，不充分</t>
    </r>
    <r>
      <rPr>
        <sz val="10"/>
        <rFont val="Times New Roman"/>
        <charset val="134"/>
      </rPr>
      <t>0</t>
    </r>
    <r>
      <rPr>
        <sz val="10"/>
        <rFont val="宋体"/>
        <charset val="134"/>
      </rPr>
      <t>分。</t>
    </r>
  </si>
  <si>
    <r>
      <rPr>
        <sz val="10"/>
        <rFont val="宋体"/>
        <charset val="134"/>
      </rPr>
      <t>②资金分配额度是否合理，与项目单位或地方实际是否相适应（</t>
    </r>
    <r>
      <rPr>
        <sz val="10"/>
        <rFont val="Times New Roman"/>
        <charset val="134"/>
      </rPr>
      <t>1</t>
    </r>
    <r>
      <rPr>
        <sz val="10"/>
        <rFont val="宋体"/>
        <charset val="134"/>
      </rPr>
      <t>分）。分配合理计</t>
    </r>
    <r>
      <rPr>
        <sz val="10"/>
        <rFont val="Times New Roman"/>
        <charset val="134"/>
      </rPr>
      <t>1</t>
    </r>
    <r>
      <rPr>
        <sz val="10"/>
        <rFont val="宋体"/>
        <charset val="134"/>
      </rPr>
      <t>分，不合理计</t>
    </r>
    <r>
      <rPr>
        <sz val="10"/>
        <rFont val="Times New Roman"/>
        <charset val="134"/>
      </rPr>
      <t>0</t>
    </r>
    <r>
      <rPr>
        <sz val="10"/>
        <rFont val="宋体"/>
        <charset val="134"/>
      </rPr>
      <t>分。</t>
    </r>
  </si>
  <si>
    <t>过程</t>
  </si>
  <si>
    <r>
      <rPr>
        <sz val="10"/>
        <rFont val="宋体"/>
        <charset val="134"/>
      </rPr>
      <t>资金管理</t>
    </r>
  </si>
  <si>
    <r>
      <rPr>
        <sz val="10"/>
        <rFont val="宋体"/>
        <charset val="134"/>
      </rPr>
      <t>资金到位率</t>
    </r>
  </si>
  <si>
    <r>
      <rPr>
        <sz val="10"/>
        <rFont val="宋体"/>
        <charset val="134"/>
      </rPr>
      <t>实际到位资金与预算资金的比率，用以反映和考核资金落实情况对项目实施的总体保障程度。</t>
    </r>
  </si>
  <si>
    <r>
      <rPr>
        <sz val="10"/>
        <rFont val="宋体"/>
        <charset val="134"/>
      </rPr>
      <t>资金到位率</t>
    </r>
    <r>
      <rPr>
        <sz val="10"/>
        <rFont val="Times New Roman"/>
        <charset val="134"/>
      </rPr>
      <t>=</t>
    </r>
    <r>
      <rPr>
        <sz val="10"/>
        <rFont val="宋体"/>
        <charset val="134"/>
      </rPr>
      <t>（实际到位资金</t>
    </r>
    <r>
      <rPr>
        <sz val="10"/>
        <rFont val="Times New Roman"/>
        <charset val="134"/>
      </rPr>
      <t>/</t>
    </r>
    <r>
      <rPr>
        <sz val="10"/>
        <rFont val="宋体"/>
        <charset val="134"/>
      </rPr>
      <t>预算资金）</t>
    </r>
    <r>
      <rPr>
        <sz val="10"/>
        <rFont val="Times New Roman"/>
        <charset val="134"/>
      </rPr>
      <t>×100%</t>
    </r>
    <r>
      <rPr>
        <sz val="10"/>
        <rFont val="宋体"/>
        <charset val="134"/>
      </rPr>
      <t>。（</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95%-100%</t>
    </r>
    <r>
      <rPr>
        <sz val="10"/>
        <rFont val="宋体"/>
        <charset val="134"/>
      </rPr>
      <t>计</t>
    </r>
    <r>
      <rPr>
        <sz val="10"/>
        <rFont val="Times New Roman"/>
        <charset val="134"/>
      </rPr>
      <t>1.5</t>
    </r>
    <r>
      <rPr>
        <sz val="10"/>
        <rFont val="宋体"/>
        <charset val="134"/>
      </rPr>
      <t>分，</t>
    </r>
    <r>
      <rPr>
        <sz val="10"/>
        <rFont val="Times New Roman"/>
        <charset val="134"/>
      </rPr>
      <t>90%-95%</t>
    </r>
    <r>
      <rPr>
        <sz val="10"/>
        <rFont val="宋体"/>
        <charset val="134"/>
      </rPr>
      <t>计</t>
    </r>
    <r>
      <rPr>
        <sz val="10"/>
        <rFont val="Times New Roman"/>
        <charset val="134"/>
      </rPr>
      <t>1</t>
    </r>
    <r>
      <rPr>
        <sz val="10"/>
        <rFont val="宋体"/>
        <charset val="134"/>
      </rPr>
      <t>分，</t>
    </r>
    <r>
      <rPr>
        <sz val="10"/>
        <rFont val="Times New Roman"/>
        <charset val="134"/>
      </rPr>
      <t>90%</t>
    </r>
    <r>
      <rPr>
        <sz val="10"/>
        <rFont val="宋体"/>
        <charset val="134"/>
      </rPr>
      <t>以下不计分）</t>
    </r>
  </si>
  <si>
    <r>
      <rPr>
        <sz val="10"/>
        <rFont val="宋体"/>
        <charset val="134"/>
      </rPr>
      <t>实际到位资金：一定时期（本年度或项目期）内落实到具体项目的资金。</t>
    </r>
  </si>
  <si>
    <r>
      <rPr>
        <sz val="10"/>
        <rFont val="宋体"/>
        <charset val="134"/>
      </rPr>
      <t>预算资金：一定时期（本年度或项目期）内预算安排到具体项目的资金。</t>
    </r>
  </si>
  <si>
    <r>
      <rPr>
        <sz val="10"/>
        <rFont val="宋体"/>
        <charset val="134"/>
      </rPr>
      <t>预算执行率</t>
    </r>
  </si>
  <si>
    <r>
      <rPr>
        <sz val="10"/>
        <rFont val="宋体"/>
        <charset val="134"/>
      </rPr>
      <t>项目预算资金是否按照计划执行，用以反映或考核项目预算执行情况。</t>
    </r>
  </si>
  <si>
    <r>
      <rPr>
        <sz val="10"/>
        <rFont val="宋体"/>
        <charset val="134"/>
      </rPr>
      <t>预算执行率</t>
    </r>
    <r>
      <rPr>
        <sz val="10"/>
        <rFont val="Times New Roman"/>
        <charset val="134"/>
      </rPr>
      <t>=</t>
    </r>
    <r>
      <rPr>
        <sz val="10"/>
        <rFont val="宋体"/>
        <charset val="134"/>
      </rPr>
      <t>（实际支出资金</t>
    </r>
    <r>
      <rPr>
        <sz val="10"/>
        <rFont val="Times New Roman"/>
        <charset val="134"/>
      </rPr>
      <t>/</t>
    </r>
    <r>
      <rPr>
        <sz val="10"/>
        <rFont val="宋体"/>
        <charset val="134"/>
      </rPr>
      <t>实际到位资金）</t>
    </r>
    <r>
      <rPr>
        <sz val="10"/>
        <rFont val="Times New Roman"/>
        <charset val="134"/>
      </rPr>
      <t>×100%</t>
    </r>
    <r>
      <rPr>
        <sz val="10"/>
        <rFont val="宋体"/>
        <charset val="134"/>
      </rPr>
      <t>。（</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95%-100%</t>
    </r>
    <r>
      <rPr>
        <sz val="10"/>
        <rFont val="宋体"/>
        <charset val="134"/>
      </rPr>
      <t>计</t>
    </r>
    <r>
      <rPr>
        <sz val="10"/>
        <rFont val="Times New Roman"/>
        <charset val="134"/>
      </rPr>
      <t>1.5</t>
    </r>
    <r>
      <rPr>
        <sz val="10"/>
        <rFont val="宋体"/>
        <charset val="134"/>
      </rPr>
      <t>分，</t>
    </r>
    <r>
      <rPr>
        <sz val="10"/>
        <rFont val="Times New Roman"/>
        <charset val="134"/>
      </rPr>
      <t>90%-95%</t>
    </r>
    <r>
      <rPr>
        <sz val="10"/>
        <rFont val="宋体"/>
        <charset val="134"/>
      </rPr>
      <t>计</t>
    </r>
    <r>
      <rPr>
        <sz val="10"/>
        <rFont val="Times New Roman"/>
        <charset val="134"/>
      </rPr>
      <t>1</t>
    </r>
    <r>
      <rPr>
        <sz val="10"/>
        <rFont val="宋体"/>
        <charset val="134"/>
      </rPr>
      <t>分，</t>
    </r>
    <r>
      <rPr>
        <sz val="10"/>
        <rFont val="Times New Roman"/>
        <charset val="134"/>
      </rPr>
      <t>90%</t>
    </r>
    <r>
      <rPr>
        <sz val="10"/>
        <rFont val="宋体"/>
        <charset val="134"/>
      </rPr>
      <t>以下不计分）</t>
    </r>
  </si>
  <si>
    <r>
      <rPr>
        <sz val="10"/>
        <rFont val="宋体"/>
        <charset val="134"/>
      </rPr>
      <t>预算执行率</t>
    </r>
    <r>
      <rPr>
        <sz val="10"/>
        <rFont val="Times New Roman"/>
        <charset val="134"/>
      </rPr>
      <t>91.09%</t>
    </r>
    <r>
      <rPr>
        <sz val="10"/>
        <rFont val="宋体"/>
        <charset val="134"/>
      </rPr>
      <t>，扣</t>
    </r>
    <r>
      <rPr>
        <sz val="10"/>
        <rFont val="Times New Roman"/>
        <charset val="134"/>
      </rPr>
      <t>1</t>
    </r>
    <r>
      <rPr>
        <sz val="10"/>
        <rFont val="宋体"/>
        <charset val="134"/>
      </rPr>
      <t>分。</t>
    </r>
  </si>
  <si>
    <r>
      <rPr>
        <sz val="10"/>
        <rFont val="宋体"/>
        <charset val="134"/>
      </rPr>
      <t>实际支出资金：一定时期（本年度或项目期）内项目实际拨付的资金。</t>
    </r>
  </si>
  <si>
    <r>
      <rPr>
        <sz val="10"/>
        <rFont val="宋体"/>
        <charset val="134"/>
      </rPr>
      <t>资金使用合规性</t>
    </r>
  </si>
  <si>
    <r>
      <rPr>
        <sz val="10"/>
        <rFont val="宋体"/>
        <charset val="134"/>
      </rPr>
      <t>项目资金使用是否符合相关的财务管理制度规定，用以反映和考核项目资金的规范运行情况。</t>
    </r>
  </si>
  <si>
    <r>
      <rPr>
        <sz val="10"/>
        <rFont val="宋体"/>
        <charset val="134"/>
      </rPr>
      <t>①是否符合国家财经法规和财务管理制度以及有关专项资金管理办法的规定（</t>
    </r>
    <r>
      <rPr>
        <sz val="10"/>
        <rFont val="Times New Roman"/>
        <charset val="134"/>
      </rPr>
      <t>2</t>
    </r>
    <r>
      <rPr>
        <sz val="10"/>
        <rFont val="宋体"/>
        <charset val="134"/>
      </rPr>
      <t>分）；每发现一处不合规扣</t>
    </r>
    <r>
      <rPr>
        <sz val="10"/>
        <rFont val="Times New Roman"/>
        <charset val="134"/>
      </rPr>
      <t>0.5</t>
    </r>
    <r>
      <rPr>
        <sz val="10"/>
        <rFont val="宋体"/>
        <charset val="134"/>
      </rPr>
      <t>分，扣完为止。</t>
    </r>
  </si>
  <si>
    <r>
      <rPr>
        <sz val="10"/>
        <rFont val="宋体"/>
        <charset val="134"/>
      </rPr>
      <t>未及时清理以前年度结余资金，扣</t>
    </r>
    <r>
      <rPr>
        <sz val="10"/>
        <rFont val="Times New Roman"/>
        <charset val="134"/>
      </rPr>
      <t>0.5</t>
    </r>
    <r>
      <rPr>
        <sz val="10"/>
        <rFont val="宋体"/>
        <charset val="134"/>
      </rPr>
      <t>分。</t>
    </r>
  </si>
  <si>
    <r>
      <rPr>
        <sz val="10"/>
        <rFont val="宋体"/>
        <charset val="134"/>
      </rPr>
      <t>②资金的拨付是否有完整的审批程序和手续（</t>
    </r>
    <r>
      <rPr>
        <sz val="10"/>
        <rFont val="Times New Roman"/>
        <charset val="134"/>
      </rPr>
      <t>1</t>
    </r>
    <r>
      <rPr>
        <sz val="10"/>
        <rFont val="宋体"/>
        <charset val="134"/>
      </rPr>
      <t>分）；每发现一处手续不完整，扣</t>
    </r>
    <r>
      <rPr>
        <sz val="10"/>
        <rFont val="Times New Roman"/>
        <charset val="134"/>
      </rPr>
      <t>0.5</t>
    </r>
    <r>
      <rPr>
        <sz val="10"/>
        <rFont val="宋体"/>
        <charset val="134"/>
      </rPr>
      <t>分，扣完为止。</t>
    </r>
  </si>
  <si>
    <r>
      <rPr>
        <sz val="10"/>
        <rFont val="宋体"/>
        <charset val="134"/>
      </rPr>
      <t>③是否符合项目预算批复或合同规定的用途（</t>
    </r>
    <r>
      <rPr>
        <sz val="10"/>
        <rFont val="Times New Roman"/>
        <charset val="134"/>
      </rPr>
      <t>1</t>
    </r>
    <r>
      <rPr>
        <sz val="10"/>
        <rFont val="宋体"/>
        <charset val="134"/>
      </rPr>
      <t>分）；每发现一处不合规，扣</t>
    </r>
    <r>
      <rPr>
        <sz val="10"/>
        <rFont val="Times New Roman"/>
        <charset val="134"/>
      </rPr>
      <t>0.5</t>
    </r>
    <r>
      <rPr>
        <sz val="10"/>
        <rFont val="宋体"/>
        <charset val="134"/>
      </rPr>
      <t>分，扣完为止。</t>
    </r>
  </si>
  <si>
    <r>
      <rPr>
        <sz val="10"/>
        <rFont val="宋体"/>
        <charset val="134"/>
      </rPr>
      <t>④不存在截留、挤占、挪用、虚列支出等情况（</t>
    </r>
    <r>
      <rPr>
        <sz val="10"/>
        <rFont val="Times New Roman"/>
        <charset val="134"/>
      </rPr>
      <t>5</t>
    </r>
    <r>
      <rPr>
        <sz val="10"/>
        <rFont val="宋体"/>
        <charset val="134"/>
      </rPr>
      <t>分），如存在，则该项不得分。</t>
    </r>
  </si>
  <si>
    <r>
      <rPr>
        <sz val="10"/>
        <rFont val="宋体"/>
        <charset val="134"/>
      </rPr>
      <t>组织实施</t>
    </r>
  </si>
  <si>
    <r>
      <rPr>
        <sz val="10"/>
        <rFont val="宋体"/>
        <charset val="134"/>
      </rPr>
      <t>管理制度健全性</t>
    </r>
  </si>
  <si>
    <r>
      <rPr>
        <sz val="10"/>
        <rFont val="宋体"/>
        <charset val="134"/>
      </rPr>
      <t>项目实施单位的财务和业务管理制度是否健全，用以反映和考核财务和业务管理制度对项目顺利实施的保障情况。</t>
    </r>
  </si>
  <si>
    <r>
      <rPr>
        <sz val="10"/>
        <rFont val="宋体"/>
        <charset val="134"/>
      </rPr>
      <t>①是否已制定或具有相应的财务和业务管理制度（</t>
    </r>
    <r>
      <rPr>
        <sz val="10"/>
        <rFont val="Times New Roman"/>
        <charset val="134"/>
      </rPr>
      <t>2</t>
    </r>
    <r>
      <rPr>
        <sz val="10"/>
        <rFont val="宋体"/>
        <charset val="134"/>
      </rPr>
      <t>分）；制度全面计</t>
    </r>
    <r>
      <rPr>
        <sz val="10"/>
        <rFont val="Times New Roman"/>
        <charset val="134"/>
      </rPr>
      <t>2</t>
    </r>
    <r>
      <rPr>
        <sz val="10"/>
        <rFont val="宋体"/>
        <charset val="134"/>
      </rPr>
      <t>分，发现一处制度缺失扣</t>
    </r>
    <r>
      <rPr>
        <sz val="10"/>
        <rFont val="Times New Roman"/>
        <charset val="134"/>
      </rPr>
      <t>0.5</t>
    </r>
    <r>
      <rPr>
        <sz val="10"/>
        <rFont val="宋体"/>
        <charset val="134"/>
      </rPr>
      <t>分，扣完为止。</t>
    </r>
  </si>
  <si>
    <r>
      <rPr>
        <sz val="10"/>
        <rFont val="宋体"/>
        <charset val="134"/>
      </rPr>
      <t>未针对该专项设置专门的科目进行核算，扣</t>
    </r>
    <r>
      <rPr>
        <sz val="10"/>
        <rFont val="Times New Roman"/>
        <charset val="134"/>
      </rPr>
      <t>0.5</t>
    </r>
    <r>
      <rPr>
        <sz val="10"/>
        <rFont val="宋体"/>
        <charset val="134"/>
      </rPr>
      <t>分。</t>
    </r>
  </si>
  <si>
    <r>
      <rPr>
        <sz val="10"/>
        <rFont val="宋体"/>
        <charset val="134"/>
      </rPr>
      <t>②财务和业务管理制度是否合法、合规、完整（</t>
    </r>
    <r>
      <rPr>
        <sz val="10"/>
        <rFont val="Times New Roman"/>
        <charset val="134"/>
      </rPr>
      <t>2</t>
    </r>
    <r>
      <rPr>
        <sz val="10"/>
        <rFont val="宋体"/>
        <charset val="134"/>
      </rPr>
      <t>分）。每发现一处不合规或不完整的情况扣</t>
    </r>
    <r>
      <rPr>
        <sz val="10"/>
        <rFont val="Times New Roman"/>
        <charset val="134"/>
      </rPr>
      <t>0.5</t>
    </r>
    <r>
      <rPr>
        <sz val="10"/>
        <rFont val="宋体"/>
        <charset val="134"/>
      </rPr>
      <t>分，扣完为止。</t>
    </r>
  </si>
  <si>
    <r>
      <rPr>
        <sz val="10"/>
        <rFont val="宋体"/>
        <charset val="134"/>
      </rPr>
      <t>制度执行有效性</t>
    </r>
  </si>
  <si>
    <r>
      <rPr>
        <sz val="10"/>
        <rFont val="宋体"/>
        <charset val="134"/>
      </rPr>
      <t>项目实施是否符合相关管理规定，用以反映和考核相关管理制度的有效执行情况。</t>
    </r>
  </si>
  <si>
    <r>
      <rPr>
        <sz val="10"/>
        <rFont val="宋体"/>
        <charset val="134"/>
      </rPr>
      <t>①是否遵守相关法律法规和相关管理规定（</t>
    </r>
    <r>
      <rPr>
        <sz val="10"/>
        <rFont val="Times New Roman"/>
        <charset val="134"/>
      </rPr>
      <t>2</t>
    </r>
    <r>
      <rPr>
        <sz val="10"/>
        <rFont val="宋体"/>
        <charset val="134"/>
      </rPr>
      <t>分）；每发现一处未遵守情况扣</t>
    </r>
    <r>
      <rPr>
        <sz val="10"/>
        <rFont val="Times New Roman"/>
        <charset val="134"/>
      </rPr>
      <t>0.5</t>
    </r>
    <r>
      <rPr>
        <sz val="10"/>
        <rFont val="宋体"/>
        <charset val="134"/>
      </rPr>
      <t>分，扣完为止。</t>
    </r>
  </si>
  <si>
    <r>
      <rPr>
        <sz val="10"/>
        <rFont val="宋体"/>
        <charset val="134"/>
      </rPr>
      <t>火炬统计咨询服务公司的选定通过口头询价，扣</t>
    </r>
    <r>
      <rPr>
        <sz val="10"/>
        <rFont val="Times New Roman"/>
        <charset val="134"/>
      </rPr>
      <t>0.5</t>
    </r>
    <r>
      <rPr>
        <sz val="10"/>
        <rFont val="宋体"/>
        <charset val="134"/>
      </rPr>
      <t>分；合同签订不严谨扣</t>
    </r>
    <r>
      <rPr>
        <sz val="10"/>
        <rFont val="Times New Roman"/>
        <charset val="134"/>
      </rPr>
      <t>0.5</t>
    </r>
    <r>
      <rPr>
        <sz val="10"/>
        <rFont val="宋体"/>
        <charset val="134"/>
      </rPr>
      <t>分。</t>
    </r>
  </si>
  <si>
    <r>
      <rPr>
        <sz val="10"/>
        <rFont val="宋体"/>
        <charset val="134"/>
      </rPr>
      <t>②项目调整及支出调整手续是否完备（</t>
    </r>
    <r>
      <rPr>
        <sz val="10"/>
        <rFont val="Times New Roman"/>
        <charset val="134"/>
      </rPr>
      <t>2</t>
    </r>
    <r>
      <rPr>
        <sz val="10"/>
        <rFont val="宋体"/>
        <charset val="134"/>
      </rPr>
      <t>分）；每发现一处手续不完备情况扣</t>
    </r>
    <r>
      <rPr>
        <sz val="10"/>
        <rFont val="Times New Roman"/>
        <charset val="134"/>
      </rPr>
      <t>0.5</t>
    </r>
    <r>
      <rPr>
        <sz val="10"/>
        <rFont val="宋体"/>
        <charset val="134"/>
      </rPr>
      <t>分，扣完为止。</t>
    </r>
  </si>
  <si>
    <r>
      <rPr>
        <sz val="10"/>
        <rFont val="宋体"/>
        <charset val="134"/>
      </rPr>
      <t>③项目资料是否齐全并及时归档（</t>
    </r>
    <r>
      <rPr>
        <sz val="10"/>
        <rFont val="Times New Roman"/>
        <charset val="134"/>
      </rPr>
      <t>2</t>
    </r>
    <r>
      <rPr>
        <sz val="10"/>
        <rFont val="宋体"/>
        <charset val="134"/>
      </rPr>
      <t>分）；每发现一处不齐全或不及时情况扣</t>
    </r>
    <r>
      <rPr>
        <sz val="10"/>
        <rFont val="Times New Roman"/>
        <charset val="134"/>
      </rPr>
      <t>0.5</t>
    </r>
    <r>
      <rPr>
        <sz val="10"/>
        <rFont val="宋体"/>
        <charset val="134"/>
      </rPr>
      <t>分，扣完为止。</t>
    </r>
  </si>
  <si>
    <r>
      <rPr>
        <sz val="10"/>
        <rFont val="宋体"/>
        <charset val="134"/>
      </rPr>
      <t>④项目实施的人员条件、场地设备、信息支撑等是否落实到位（</t>
    </r>
    <r>
      <rPr>
        <sz val="10"/>
        <rFont val="Times New Roman"/>
        <charset val="134"/>
      </rPr>
      <t>2</t>
    </r>
    <r>
      <rPr>
        <sz val="10"/>
        <rFont val="宋体"/>
        <charset val="134"/>
      </rPr>
      <t>分）。每发现一处落实不到位的情况扣</t>
    </r>
    <r>
      <rPr>
        <sz val="10"/>
        <rFont val="Times New Roman"/>
        <charset val="134"/>
      </rPr>
      <t>0.5</t>
    </r>
    <r>
      <rPr>
        <sz val="10"/>
        <rFont val="宋体"/>
        <charset val="134"/>
      </rPr>
      <t>分，扣完为止。</t>
    </r>
  </si>
  <si>
    <t>产出</t>
  </si>
  <si>
    <r>
      <rPr>
        <sz val="10"/>
        <rFont val="宋体"/>
        <charset val="134"/>
      </rPr>
      <t>产出数量</t>
    </r>
  </si>
  <si>
    <r>
      <rPr>
        <sz val="10"/>
        <rFont val="宋体"/>
        <charset val="134"/>
      </rPr>
      <t>实际完成率</t>
    </r>
  </si>
  <si>
    <r>
      <rPr>
        <sz val="10"/>
        <rFont val="宋体"/>
        <charset val="134"/>
      </rPr>
      <t>项目实施的实际产出数与计划产出数的比率，用以反映和考核项目产出数量目标的实现程度。</t>
    </r>
  </si>
  <si>
    <r>
      <rPr>
        <sz val="10"/>
        <rFont val="Times New Roman"/>
        <charset val="134"/>
      </rPr>
      <t>2019</t>
    </r>
    <r>
      <rPr>
        <sz val="10"/>
        <rFont val="宋体"/>
        <charset val="134"/>
      </rPr>
      <t>年火炬企业数</t>
    </r>
    <r>
      <rPr>
        <sz val="10"/>
        <rFont val="Times New Roman"/>
        <charset val="134"/>
      </rPr>
      <t>≥380</t>
    </r>
    <r>
      <rPr>
        <sz val="10"/>
        <rFont val="宋体"/>
        <charset val="134"/>
      </rPr>
      <t>个（</t>
    </r>
    <r>
      <rPr>
        <sz val="10"/>
        <rFont val="Times New Roman"/>
        <charset val="134"/>
      </rPr>
      <t>2</t>
    </r>
    <r>
      <rPr>
        <sz val="10"/>
        <rFont val="宋体"/>
        <charset val="134"/>
      </rPr>
      <t>分），按完成比例计算得分。</t>
    </r>
  </si>
  <si>
    <r>
      <rPr>
        <sz val="10"/>
        <rFont val="宋体"/>
        <charset val="134"/>
      </rPr>
      <t>开展火炬统计工作培训会议</t>
    </r>
    <r>
      <rPr>
        <sz val="10"/>
        <rFont val="Times New Roman"/>
        <charset val="134"/>
      </rPr>
      <t>2</t>
    </r>
    <r>
      <rPr>
        <sz val="10"/>
        <rFont val="宋体"/>
        <charset val="134"/>
      </rPr>
      <t>次（</t>
    </r>
    <r>
      <rPr>
        <sz val="10"/>
        <rFont val="Times New Roman"/>
        <charset val="134"/>
      </rPr>
      <t>2</t>
    </r>
    <r>
      <rPr>
        <sz val="10"/>
        <rFont val="宋体"/>
        <charset val="134"/>
      </rPr>
      <t>分），按完成比例计算得分。</t>
    </r>
  </si>
  <si>
    <r>
      <rPr>
        <sz val="10"/>
        <rFont val="宋体"/>
        <charset val="134"/>
      </rPr>
      <t>开展火炬统计部门联系会议</t>
    </r>
    <r>
      <rPr>
        <sz val="10"/>
        <rFont val="Times New Roman"/>
        <charset val="134"/>
      </rPr>
      <t>4</t>
    </r>
    <r>
      <rPr>
        <sz val="10"/>
        <rFont val="宋体"/>
        <charset val="134"/>
      </rPr>
      <t>次（</t>
    </r>
    <r>
      <rPr>
        <sz val="10"/>
        <rFont val="Times New Roman"/>
        <charset val="134"/>
      </rPr>
      <t>2</t>
    </r>
    <r>
      <rPr>
        <sz val="10"/>
        <rFont val="宋体"/>
        <charset val="134"/>
      </rPr>
      <t>分），按完成比例计算得分。</t>
    </r>
  </si>
  <si>
    <r>
      <rPr>
        <sz val="10"/>
        <rFont val="宋体"/>
        <charset val="134"/>
      </rPr>
      <t>完成</t>
    </r>
    <r>
      <rPr>
        <sz val="10"/>
        <rFont val="Times New Roman"/>
        <charset val="134"/>
      </rPr>
      <t>2</t>
    </r>
    <r>
      <rPr>
        <sz val="10"/>
        <rFont val="宋体"/>
        <charset val="134"/>
      </rPr>
      <t>次部门联系会议，扣</t>
    </r>
    <r>
      <rPr>
        <sz val="10"/>
        <rFont val="Times New Roman"/>
        <charset val="134"/>
      </rPr>
      <t>1</t>
    </r>
    <r>
      <rPr>
        <sz val="10"/>
        <rFont val="宋体"/>
        <charset val="134"/>
      </rPr>
      <t>分。</t>
    </r>
  </si>
  <si>
    <r>
      <rPr>
        <sz val="10"/>
        <rFont val="宋体"/>
        <charset val="134"/>
      </rPr>
      <t>指导企业填报火炬统计</t>
    </r>
    <r>
      <rPr>
        <sz val="10"/>
        <rFont val="Times New Roman"/>
        <charset val="134"/>
      </rPr>
      <t>420</t>
    </r>
    <r>
      <rPr>
        <sz val="10"/>
        <rFont val="宋体"/>
        <charset val="134"/>
      </rPr>
      <t>家。（</t>
    </r>
    <r>
      <rPr>
        <sz val="10"/>
        <rFont val="Times New Roman"/>
        <charset val="134"/>
      </rPr>
      <t>2</t>
    </r>
    <r>
      <rPr>
        <sz val="10"/>
        <rFont val="宋体"/>
        <charset val="134"/>
      </rPr>
      <t>分），按完成比例计算得分。</t>
    </r>
  </si>
  <si>
    <r>
      <rPr>
        <sz val="10"/>
        <rFont val="宋体"/>
        <charset val="134"/>
      </rPr>
      <t>表彰红旗单位</t>
    </r>
    <r>
      <rPr>
        <sz val="10"/>
        <rFont val="Times New Roman"/>
        <charset val="134"/>
      </rPr>
      <t>3</t>
    </r>
    <r>
      <rPr>
        <sz val="10"/>
        <rFont val="宋体"/>
        <charset val="134"/>
      </rPr>
      <t>个、先进单位</t>
    </r>
    <r>
      <rPr>
        <sz val="10"/>
        <rFont val="Times New Roman"/>
        <charset val="134"/>
      </rPr>
      <t>7</t>
    </r>
    <r>
      <rPr>
        <sz val="10"/>
        <rFont val="宋体"/>
        <charset val="134"/>
      </rPr>
      <t>个、先进个人</t>
    </r>
    <r>
      <rPr>
        <sz val="10"/>
        <rFont val="Times New Roman"/>
        <charset val="134"/>
      </rPr>
      <t>50</t>
    </r>
    <r>
      <rPr>
        <sz val="10"/>
        <rFont val="宋体"/>
        <charset val="134"/>
      </rPr>
      <t>人（</t>
    </r>
    <r>
      <rPr>
        <sz val="10"/>
        <rFont val="Times New Roman"/>
        <charset val="134"/>
      </rPr>
      <t>2</t>
    </r>
    <r>
      <rPr>
        <sz val="10"/>
        <rFont val="宋体"/>
        <charset val="134"/>
      </rPr>
      <t>分），按完成比例计算得分。</t>
    </r>
  </si>
  <si>
    <r>
      <rPr>
        <sz val="10"/>
        <rFont val="宋体"/>
        <charset val="134"/>
      </rPr>
      <t>表彰先进单位</t>
    </r>
    <r>
      <rPr>
        <sz val="10"/>
        <rFont val="Times New Roman"/>
        <charset val="134"/>
      </rPr>
      <t>10</t>
    </r>
    <r>
      <rPr>
        <sz val="10"/>
        <rFont val="宋体"/>
        <charset val="134"/>
      </rPr>
      <t>个，先进个人</t>
    </r>
    <r>
      <rPr>
        <sz val="10"/>
        <rFont val="Times New Roman"/>
        <charset val="134"/>
      </rPr>
      <t>16</t>
    </r>
    <r>
      <rPr>
        <sz val="10"/>
        <rFont val="宋体"/>
        <charset val="134"/>
      </rPr>
      <t>人，完成率为</t>
    </r>
    <r>
      <rPr>
        <sz val="10"/>
        <rFont val="Times New Roman"/>
        <charset val="134"/>
      </rPr>
      <t>43.33%</t>
    </r>
    <r>
      <rPr>
        <sz val="10"/>
        <rFont val="宋体"/>
        <charset val="134"/>
      </rPr>
      <t>，扣</t>
    </r>
    <r>
      <rPr>
        <sz val="10"/>
        <rFont val="Times New Roman"/>
        <charset val="134"/>
      </rPr>
      <t>1.13</t>
    </r>
    <r>
      <rPr>
        <sz val="10"/>
        <rFont val="宋体"/>
        <charset val="134"/>
      </rPr>
      <t>分。</t>
    </r>
  </si>
  <si>
    <r>
      <rPr>
        <sz val="10"/>
        <rFont val="宋体"/>
        <charset val="134"/>
      </rPr>
      <t>到各园区督导、指导、检查联系统计调查工作</t>
    </r>
    <r>
      <rPr>
        <sz val="10"/>
        <rFont val="Times New Roman"/>
        <charset val="134"/>
      </rPr>
      <t>80</t>
    </r>
    <r>
      <rPr>
        <sz val="10"/>
        <rFont val="宋体"/>
        <charset val="134"/>
      </rPr>
      <t>次（</t>
    </r>
    <r>
      <rPr>
        <sz val="10"/>
        <rFont val="Times New Roman"/>
        <charset val="134"/>
      </rPr>
      <t>2</t>
    </r>
    <r>
      <rPr>
        <sz val="10"/>
        <rFont val="宋体"/>
        <charset val="134"/>
      </rPr>
      <t>分），按完成比例计算得分。</t>
    </r>
  </si>
  <si>
    <r>
      <rPr>
        <sz val="10"/>
        <rFont val="Times New Roman"/>
        <charset val="134"/>
      </rPr>
      <t xml:space="preserve"> </t>
    </r>
    <r>
      <rPr>
        <sz val="10"/>
        <rFont val="宋体"/>
        <charset val="134"/>
      </rPr>
      <t>提供</t>
    </r>
    <r>
      <rPr>
        <sz val="10"/>
        <rFont val="Times New Roman"/>
        <charset val="134"/>
      </rPr>
      <t>6</t>
    </r>
    <r>
      <rPr>
        <sz val="10"/>
        <rFont val="宋体"/>
        <charset val="134"/>
      </rPr>
      <t>次督导检查记录，相关工作记录不完整，无法确定督导检查时间及具体次数，扣</t>
    </r>
    <r>
      <rPr>
        <sz val="10"/>
        <rFont val="Times New Roman"/>
        <charset val="134"/>
      </rPr>
      <t>1.85</t>
    </r>
    <r>
      <rPr>
        <sz val="10"/>
        <rFont val="宋体"/>
        <charset val="134"/>
      </rPr>
      <t>分。</t>
    </r>
  </si>
  <si>
    <r>
      <rPr>
        <sz val="10"/>
        <rFont val="宋体"/>
        <charset val="134"/>
      </rPr>
      <t>园区工作经费补助</t>
    </r>
    <r>
      <rPr>
        <sz val="10"/>
        <rFont val="Times New Roman"/>
        <charset val="134"/>
      </rPr>
      <t>3</t>
    </r>
    <r>
      <rPr>
        <sz val="10"/>
        <rFont val="宋体"/>
        <charset val="134"/>
      </rPr>
      <t>个园区（</t>
    </r>
    <r>
      <rPr>
        <sz val="10"/>
        <rFont val="Times New Roman"/>
        <charset val="134"/>
      </rPr>
      <t>2</t>
    </r>
    <r>
      <rPr>
        <sz val="10"/>
        <rFont val="宋体"/>
        <charset val="134"/>
      </rPr>
      <t>分），按完成比例计算得分。</t>
    </r>
  </si>
  <si>
    <r>
      <rPr>
        <sz val="10"/>
        <rFont val="宋体"/>
        <charset val="134"/>
      </rPr>
      <t>补助火炬企业统计人员</t>
    </r>
    <r>
      <rPr>
        <sz val="10"/>
        <rFont val="Times New Roman"/>
        <charset val="134"/>
      </rPr>
      <t>385</t>
    </r>
    <r>
      <rPr>
        <sz val="10"/>
        <rFont val="宋体"/>
        <charset val="134"/>
      </rPr>
      <t>人（</t>
    </r>
    <r>
      <rPr>
        <sz val="10"/>
        <rFont val="Times New Roman"/>
        <charset val="134"/>
      </rPr>
      <t>2</t>
    </r>
    <r>
      <rPr>
        <sz val="10"/>
        <rFont val="宋体"/>
        <charset val="134"/>
      </rPr>
      <t>分），按完成比例计算得分。</t>
    </r>
  </si>
  <si>
    <r>
      <rPr>
        <sz val="10"/>
        <rFont val="宋体"/>
        <charset val="134"/>
      </rPr>
      <t>产出质量</t>
    </r>
  </si>
  <si>
    <r>
      <rPr>
        <sz val="10"/>
        <rFont val="宋体"/>
        <charset val="134"/>
      </rPr>
      <t>质量达标率</t>
    </r>
  </si>
  <si>
    <r>
      <rPr>
        <sz val="10"/>
        <rFont val="宋体"/>
        <charset val="134"/>
      </rPr>
      <t>项目完成的质量达标产出数与实际产出数的比率，用以反映和考核项目产出质量目标的实现程度。</t>
    </r>
  </si>
  <si>
    <r>
      <rPr>
        <sz val="10"/>
        <rFont val="宋体"/>
        <charset val="134"/>
      </rPr>
      <t>通过科技部火炬中心审核（</t>
    </r>
    <r>
      <rPr>
        <sz val="10"/>
        <rFont val="Times New Roman"/>
        <charset val="134"/>
      </rPr>
      <t>4</t>
    </r>
    <r>
      <rPr>
        <sz val="10"/>
        <rFont val="宋体"/>
        <charset val="134"/>
      </rPr>
      <t>分），不通过不得分。</t>
    </r>
  </si>
  <si>
    <r>
      <rPr>
        <sz val="10"/>
        <rFont val="宋体"/>
        <charset val="134"/>
      </rPr>
      <t>统计对象精准率</t>
    </r>
    <r>
      <rPr>
        <sz val="10"/>
        <rFont val="Times New Roman"/>
        <charset val="134"/>
      </rPr>
      <t>100%</t>
    </r>
    <r>
      <rPr>
        <sz val="10"/>
        <rFont val="宋体"/>
        <charset val="134"/>
      </rPr>
      <t>（</t>
    </r>
    <r>
      <rPr>
        <sz val="10"/>
        <rFont val="Times New Roman"/>
        <charset val="134"/>
      </rPr>
      <t>3</t>
    </r>
    <r>
      <rPr>
        <sz val="10"/>
        <rFont val="宋体"/>
        <charset val="134"/>
      </rPr>
      <t>分），按完成比例计算得分。</t>
    </r>
  </si>
  <si>
    <r>
      <rPr>
        <sz val="10"/>
        <rFont val="宋体"/>
        <charset val="134"/>
      </rPr>
      <t>培训人员参与率</t>
    </r>
    <r>
      <rPr>
        <sz val="10"/>
        <rFont val="Times New Roman"/>
        <charset val="134"/>
      </rPr>
      <t>100%(3</t>
    </r>
    <r>
      <rPr>
        <sz val="10"/>
        <rFont val="宋体"/>
        <charset val="134"/>
      </rPr>
      <t>分），按完成比例计算得分。</t>
    </r>
  </si>
  <si>
    <r>
      <rPr>
        <sz val="10"/>
        <rFont val="宋体"/>
        <charset val="134"/>
      </rPr>
      <t>奖励、补助准确率</t>
    </r>
    <r>
      <rPr>
        <sz val="10"/>
        <rFont val="Times New Roman"/>
        <charset val="134"/>
      </rPr>
      <t>100%</t>
    </r>
    <r>
      <rPr>
        <sz val="10"/>
        <rFont val="宋体"/>
        <charset val="134"/>
      </rPr>
      <t>（</t>
    </r>
    <r>
      <rPr>
        <sz val="10"/>
        <rFont val="Times New Roman"/>
        <charset val="134"/>
      </rPr>
      <t>3</t>
    </r>
    <r>
      <rPr>
        <sz val="10"/>
        <rFont val="宋体"/>
        <charset val="134"/>
      </rPr>
      <t>分），每发现一例奖励补助不准确，扣</t>
    </r>
    <r>
      <rPr>
        <sz val="10"/>
        <rFont val="Times New Roman"/>
        <charset val="134"/>
      </rPr>
      <t>0.3</t>
    </r>
    <r>
      <rPr>
        <sz val="10"/>
        <rFont val="宋体"/>
        <charset val="134"/>
      </rPr>
      <t>分，扣完为止。</t>
    </r>
  </si>
  <si>
    <r>
      <rPr>
        <sz val="10"/>
        <rFont val="宋体"/>
        <charset val="134"/>
      </rPr>
      <t>产出时效</t>
    </r>
  </si>
  <si>
    <r>
      <rPr>
        <sz val="10"/>
        <rFont val="宋体"/>
        <charset val="134"/>
      </rPr>
      <t>完成及时性</t>
    </r>
  </si>
  <si>
    <r>
      <rPr>
        <sz val="10"/>
        <rFont val="宋体"/>
        <charset val="134"/>
      </rPr>
      <t>项目实际完成时间与计划完成时间的比较，用以反映和考核项目产出时效目标的实现程度。</t>
    </r>
  </si>
  <si>
    <r>
      <rPr>
        <sz val="10"/>
        <rFont val="宋体"/>
        <charset val="134"/>
      </rPr>
      <t>火炬统计填报及时率</t>
    </r>
    <r>
      <rPr>
        <sz val="10"/>
        <rFont val="Times New Roman"/>
        <charset val="134"/>
      </rPr>
      <t>100%</t>
    </r>
    <r>
      <rPr>
        <sz val="10"/>
        <rFont val="宋体"/>
        <charset val="134"/>
      </rPr>
      <t>；各项工作完成及时率</t>
    </r>
    <r>
      <rPr>
        <sz val="10"/>
        <rFont val="Times New Roman"/>
        <charset val="134"/>
      </rPr>
      <t>100%</t>
    </r>
    <r>
      <rPr>
        <sz val="10"/>
        <rFont val="宋体"/>
        <charset val="134"/>
      </rPr>
      <t>（</t>
    </r>
    <r>
      <rPr>
        <sz val="10"/>
        <rFont val="Times New Roman"/>
        <charset val="134"/>
      </rPr>
      <t>5</t>
    </r>
    <r>
      <rPr>
        <sz val="10"/>
        <rFont val="宋体"/>
        <charset val="134"/>
      </rPr>
      <t>分），根据专项实施进度计划及工作方案，每一项任务未及时完成扣</t>
    </r>
    <r>
      <rPr>
        <sz val="10"/>
        <rFont val="Times New Roman"/>
        <charset val="134"/>
      </rPr>
      <t>1</t>
    </r>
    <r>
      <rPr>
        <sz val="10"/>
        <rFont val="宋体"/>
        <charset val="134"/>
      </rPr>
      <t>分。</t>
    </r>
  </si>
  <si>
    <r>
      <rPr>
        <sz val="10"/>
        <rFont val="宋体"/>
        <charset val="134"/>
      </rPr>
      <t>产出成本</t>
    </r>
  </si>
  <si>
    <r>
      <rPr>
        <sz val="10"/>
        <rFont val="宋体"/>
        <charset val="134"/>
      </rPr>
      <t>预算支出完成率</t>
    </r>
  </si>
  <si>
    <r>
      <rPr>
        <sz val="10"/>
        <rFont val="宋体"/>
        <charset val="134"/>
      </rPr>
      <t>完成项目计划工作目标的实际支出标准与预算的比率，用以反映和考核项目的成本控制情况</t>
    </r>
  </si>
  <si>
    <r>
      <rPr>
        <sz val="10"/>
        <rFont val="宋体"/>
        <charset val="134"/>
      </rPr>
      <t>火炬企业统计外包调查费用</t>
    </r>
    <r>
      <rPr>
        <sz val="10"/>
        <rFont val="Times New Roman"/>
        <charset val="134"/>
      </rPr>
      <t>40</t>
    </r>
    <r>
      <rPr>
        <sz val="10"/>
        <rFont val="宋体"/>
        <charset val="134"/>
      </rPr>
      <t>万元（</t>
    </r>
    <r>
      <rPr>
        <sz val="10"/>
        <rFont val="Times New Roman"/>
        <charset val="134"/>
      </rPr>
      <t>1</t>
    </r>
    <r>
      <rPr>
        <sz val="10"/>
        <rFont val="宋体"/>
        <charset val="134"/>
      </rPr>
      <t>分），未超过得满分，超过不得分。</t>
    </r>
  </si>
  <si>
    <r>
      <rPr>
        <sz val="10"/>
        <rFont val="宋体"/>
        <charset val="134"/>
      </rPr>
      <t>培训会议费用</t>
    </r>
    <r>
      <rPr>
        <sz val="10"/>
        <rFont val="Times New Roman"/>
        <charset val="134"/>
      </rPr>
      <t>11</t>
    </r>
    <r>
      <rPr>
        <sz val="10"/>
        <rFont val="宋体"/>
        <charset val="134"/>
      </rPr>
      <t>万元（</t>
    </r>
    <r>
      <rPr>
        <sz val="10"/>
        <rFont val="Times New Roman"/>
        <charset val="134"/>
      </rPr>
      <t>1</t>
    </r>
    <r>
      <rPr>
        <sz val="10"/>
        <rFont val="宋体"/>
        <charset val="134"/>
      </rPr>
      <t>分），未超过得满分，超过不得分。</t>
    </r>
  </si>
  <si>
    <r>
      <rPr>
        <sz val="10"/>
        <rFont val="宋体"/>
        <charset val="134"/>
      </rPr>
      <t>汉寿、西洞庭、武陵园区火炬统计工作经费</t>
    </r>
    <r>
      <rPr>
        <sz val="10"/>
        <rFont val="Times New Roman"/>
        <charset val="134"/>
      </rPr>
      <t>30</t>
    </r>
    <r>
      <rPr>
        <sz val="10"/>
        <rFont val="宋体"/>
        <charset val="134"/>
      </rPr>
      <t>万元（</t>
    </r>
    <r>
      <rPr>
        <sz val="10"/>
        <rFont val="Times New Roman"/>
        <charset val="134"/>
      </rPr>
      <t>1</t>
    </r>
    <r>
      <rPr>
        <sz val="10"/>
        <rFont val="宋体"/>
        <charset val="134"/>
      </rPr>
      <t>分），未超过得满分，超过不得分。</t>
    </r>
  </si>
  <si>
    <r>
      <rPr>
        <sz val="10"/>
        <rFont val="宋体"/>
        <charset val="134"/>
      </rPr>
      <t>总额控制在总预算内</t>
    </r>
    <r>
      <rPr>
        <sz val="10"/>
        <rFont val="Times New Roman"/>
        <charset val="134"/>
      </rPr>
      <t>136.78</t>
    </r>
    <r>
      <rPr>
        <sz val="10"/>
        <rFont val="宋体"/>
        <charset val="134"/>
      </rPr>
      <t>万元内</t>
    </r>
    <r>
      <rPr>
        <sz val="10"/>
        <rFont val="Times New Roman"/>
        <charset val="134"/>
      </rPr>
      <t>(2</t>
    </r>
    <r>
      <rPr>
        <sz val="10"/>
        <rFont val="宋体"/>
        <charset val="134"/>
      </rPr>
      <t>分</t>
    </r>
    <r>
      <rPr>
        <sz val="10"/>
        <rFont val="Times New Roman"/>
        <charset val="134"/>
      </rPr>
      <t>)</t>
    </r>
    <r>
      <rPr>
        <sz val="10"/>
        <rFont val="宋体"/>
        <charset val="134"/>
      </rPr>
      <t>，超过或低于预算</t>
    </r>
    <r>
      <rPr>
        <sz val="10"/>
        <rFont val="Times New Roman"/>
        <charset val="134"/>
      </rPr>
      <t>20%</t>
    </r>
    <r>
      <rPr>
        <sz val="10"/>
        <rFont val="宋体"/>
        <charset val="134"/>
      </rPr>
      <t>以上不得分。</t>
    </r>
  </si>
  <si>
    <r>
      <rPr>
        <sz val="10"/>
        <rFont val="宋体"/>
        <charset val="134"/>
      </rPr>
      <t>实际支出为</t>
    </r>
    <r>
      <rPr>
        <sz val="10"/>
        <rFont val="Times New Roman"/>
        <charset val="134"/>
      </rPr>
      <t>50.1</t>
    </r>
    <r>
      <rPr>
        <sz val="10"/>
        <rFont val="宋体"/>
        <charset val="134"/>
      </rPr>
      <t>万元，低于预算</t>
    </r>
    <r>
      <rPr>
        <sz val="10"/>
        <rFont val="Times New Roman"/>
        <charset val="134"/>
      </rPr>
      <t>63.37%</t>
    </r>
    <r>
      <rPr>
        <sz val="10"/>
        <rFont val="宋体"/>
        <charset val="134"/>
      </rPr>
      <t>，扣</t>
    </r>
    <r>
      <rPr>
        <sz val="10"/>
        <rFont val="Times New Roman"/>
        <charset val="134"/>
      </rPr>
      <t>2</t>
    </r>
    <r>
      <rPr>
        <sz val="10"/>
        <rFont val="宋体"/>
        <charset val="134"/>
      </rPr>
      <t>分。</t>
    </r>
  </si>
  <si>
    <r>
      <rPr>
        <sz val="10"/>
        <rFont val="宋体"/>
        <charset val="134"/>
      </rPr>
      <t>效益　</t>
    </r>
  </si>
  <si>
    <r>
      <rPr>
        <sz val="10"/>
        <rFont val="宋体"/>
        <charset val="134"/>
      </rPr>
      <t>项目效益　</t>
    </r>
  </si>
  <si>
    <r>
      <rPr>
        <sz val="10"/>
        <rFont val="宋体"/>
        <charset val="134"/>
      </rPr>
      <t>实施效益</t>
    </r>
  </si>
  <si>
    <r>
      <rPr>
        <sz val="10"/>
        <rFont val="宋体"/>
        <charset val="134"/>
      </rPr>
      <t>社会效益</t>
    </r>
  </si>
  <si>
    <r>
      <rPr>
        <sz val="10"/>
        <rFont val="宋体"/>
        <charset val="134"/>
      </rPr>
      <t>火炬统计服务人员辅导工作对填报起到积极作用，得分</t>
    </r>
    <r>
      <rPr>
        <sz val="10"/>
        <rFont val="Times New Roman"/>
        <charset val="134"/>
      </rPr>
      <t>=</t>
    </r>
    <r>
      <rPr>
        <sz val="10"/>
        <rFont val="宋体"/>
        <charset val="134"/>
      </rPr>
      <t>（有帮助的企业数</t>
    </r>
    <r>
      <rPr>
        <sz val="10"/>
        <rFont val="Times New Roman"/>
        <charset val="134"/>
      </rPr>
      <t>/</t>
    </r>
    <r>
      <rPr>
        <sz val="10"/>
        <rFont val="宋体"/>
        <charset val="134"/>
      </rPr>
      <t>问卷调查总数）</t>
    </r>
    <r>
      <rPr>
        <sz val="10"/>
        <rFont val="Times New Roman"/>
        <charset val="134"/>
      </rPr>
      <t>*</t>
    </r>
    <r>
      <rPr>
        <sz val="10"/>
        <rFont val="宋体"/>
        <charset val="134"/>
      </rPr>
      <t>分数（</t>
    </r>
    <r>
      <rPr>
        <sz val="10"/>
        <rFont val="Times New Roman"/>
        <charset val="134"/>
      </rPr>
      <t>5</t>
    </r>
    <r>
      <rPr>
        <sz val="10"/>
        <rFont val="宋体"/>
        <charset val="134"/>
      </rPr>
      <t>分）。根据问卷调查反映统计服务起到的积极作用。</t>
    </r>
  </si>
  <si>
    <r>
      <rPr>
        <sz val="10"/>
        <rFont val="宋体"/>
        <charset val="134"/>
      </rPr>
      <t>有</t>
    </r>
    <r>
      <rPr>
        <sz val="10"/>
        <rFont val="Times New Roman"/>
        <charset val="134"/>
      </rPr>
      <t>87</t>
    </r>
    <r>
      <rPr>
        <sz val="10"/>
        <rFont val="宋体"/>
        <charset val="134"/>
      </rPr>
      <t>家企业认为火炬统计服务人员辅导工作对填报起了积极作用，得分</t>
    </r>
    <r>
      <rPr>
        <sz val="10"/>
        <rFont val="Times New Roman"/>
        <charset val="134"/>
      </rPr>
      <t>=95.6%*5</t>
    </r>
    <r>
      <rPr>
        <sz val="10"/>
        <rFont val="宋体"/>
        <charset val="134"/>
      </rPr>
      <t>分</t>
    </r>
    <r>
      <rPr>
        <sz val="10"/>
        <rFont val="Times New Roman"/>
        <charset val="134"/>
      </rPr>
      <t>=4.78</t>
    </r>
    <r>
      <rPr>
        <sz val="10"/>
        <rFont val="宋体"/>
        <charset val="134"/>
      </rPr>
      <t>分，扣</t>
    </r>
    <r>
      <rPr>
        <sz val="10"/>
        <rFont val="Times New Roman"/>
        <charset val="134"/>
      </rPr>
      <t>0.22</t>
    </r>
    <r>
      <rPr>
        <sz val="10"/>
        <rFont val="宋体"/>
        <charset val="134"/>
      </rPr>
      <t>分。</t>
    </r>
  </si>
  <si>
    <r>
      <rPr>
        <sz val="10"/>
        <rFont val="宋体"/>
        <charset val="134"/>
      </rPr>
      <t>园区内火炬企业受到表彰情况，受到中央、省级表彰</t>
    </r>
    <r>
      <rPr>
        <sz val="10"/>
        <rFont val="Times New Roman"/>
        <charset val="134"/>
      </rPr>
      <t>1</t>
    </r>
    <r>
      <rPr>
        <sz val="10"/>
        <rFont val="宋体"/>
        <charset val="134"/>
      </rPr>
      <t>次得</t>
    </r>
    <r>
      <rPr>
        <sz val="10"/>
        <rFont val="Times New Roman"/>
        <charset val="134"/>
      </rPr>
      <t>5</t>
    </r>
    <r>
      <rPr>
        <sz val="10"/>
        <rFont val="宋体"/>
        <charset val="134"/>
      </rPr>
      <t>分，市级表彰</t>
    </r>
    <r>
      <rPr>
        <sz val="10"/>
        <rFont val="Times New Roman"/>
        <charset val="134"/>
      </rPr>
      <t>1</t>
    </r>
    <r>
      <rPr>
        <sz val="10"/>
        <rFont val="宋体"/>
        <charset val="134"/>
      </rPr>
      <t>次得</t>
    </r>
    <r>
      <rPr>
        <sz val="10"/>
        <rFont val="Times New Roman"/>
        <charset val="134"/>
      </rPr>
      <t>3</t>
    </r>
    <r>
      <rPr>
        <sz val="10"/>
        <rFont val="宋体"/>
        <charset val="134"/>
      </rPr>
      <t>分，区级表彰一次得</t>
    </r>
    <r>
      <rPr>
        <sz val="10"/>
        <rFont val="Times New Roman"/>
        <charset val="134"/>
      </rPr>
      <t>2</t>
    </r>
    <r>
      <rPr>
        <sz val="10"/>
        <rFont val="宋体"/>
        <charset val="134"/>
      </rPr>
      <t>分。</t>
    </r>
    <r>
      <rPr>
        <sz val="10"/>
        <rFont val="Times New Roman"/>
        <charset val="134"/>
      </rPr>
      <t>(5</t>
    </r>
    <r>
      <rPr>
        <sz val="10"/>
        <rFont val="宋体"/>
        <charset val="134"/>
      </rPr>
      <t>分</t>
    </r>
    <r>
      <rPr>
        <sz val="10"/>
        <rFont val="Times New Roman"/>
        <charset val="134"/>
      </rPr>
      <t>)</t>
    </r>
    <r>
      <rPr>
        <sz val="10"/>
        <rFont val="宋体"/>
        <charset val="134"/>
      </rPr>
      <t>。</t>
    </r>
  </si>
  <si>
    <r>
      <rPr>
        <sz val="10"/>
        <rFont val="宋体"/>
        <charset val="134"/>
      </rPr>
      <t>可持续影响</t>
    </r>
  </si>
  <si>
    <r>
      <rPr>
        <sz val="10"/>
        <rFont val="宋体"/>
        <charset val="134"/>
      </rPr>
      <t>提高相关部门对企业当前状况和未来发展情况的了解程度。（</t>
    </r>
    <r>
      <rPr>
        <sz val="10"/>
        <rFont val="Times New Roman"/>
        <charset val="134"/>
      </rPr>
      <t>2</t>
    </r>
    <r>
      <rPr>
        <sz val="10"/>
        <rFont val="宋体"/>
        <charset val="134"/>
      </rPr>
      <t>分）</t>
    </r>
  </si>
  <si>
    <r>
      <rPr>
        <sz val="10"/>
        <rFont val="宋体"/>
        <charset val="134"/>
      </rPr>
      <t>火炬统计对推进高新技术产业化发展起到积极作用。（</t>
    </r>
    <r>
      <rPr>
        <sz val="10"/>
        <rFont val="Times New Roman"/>
        <charset val="134"/>
      </rPr>
      <t>2</t>
    </r>
    <r>
      <rPr>
        <sz val="10"/>
        <rFont val="宋体"/>
        <charset val="134"/>
      </rPr>
      <t>分）</t>
    </r>
  </si>
  <si>
    <r>
      <rPr>
        <sz val="10"/>
        <rFont val="宋体"/>
        <charset val="134"/>
      </rPr>
      <t>满意度</t>
    </r>
  </si>
  <si>
    <r>
      <rPr>
        <sz val="10"/>
        <rFont val="宋体"/>
        <charset val="134"/>
      </rPr>
      <t>填报企业满意度</t>
    </r>
  </si>
  <si>
    <r>
      <rPr>
        <sz val="10"/>
        <rFont val="宋体"/>
        <charset val="134"/>
      </rPr>
      <t>填报企业满意度</t>
    </r>
    <r>
      <rPr>
        <sz val="10"/>
        <rFont val="Times New Roman"/>
        <charset val="134"/>
      </rPr>
      <t>90%</t>
    </r>
    <r>
      <rPr>
        <sz val="10"/>
        <rFont val="宋体"/>
        <charset val="134"/>
      </rPr>
      <t>以上（</t>
    </r>
    <r>
      <rPr>
        <sz val="10"/>
        <rFont val="Times New Roman"/>
        <charset val="134"/>
      </rPr>
      <t>8</t>
    </r>
    <r>
      <rPr>
        <sz val="10"/>
        <rFont val="宋体"/>
        <charset val="134"/>
      </rPr>
      <t>分）。根据问卷调查结果，满意度</t>
    </r>
    <r>
      <rPr>
        <sz val="10"/>
        <rFont val="Times New Roman"/>
        <charset val="134"/>
      </rPr>
      <t>90%</t>
    </r>
    <r>
      <rPr>
        <sz val="10"/>
        <rFont val="宋体"/>
        <charset val="134"/>
      </rPr>
      <t>以上得满分，每少</t>
    </r>
    <r>
      <rPr>
        <sz val="10"/>
        <rFont val="Times New Roman"/>
        <charset val="134"/>
      </rPr>
      <t>1%</t>
    </r>
    <r>
      <rPr>
        <sz val="10"/>
        <rFont val="宋体"/>
        <charset val="134"/>
      </rPr>
      <t>扣</t>
    </r>
    <r>
      <rPr>
        <sz val="10"/>
        <rFont val="Times New Roman"/>
        <charset val="134"/>
      </rPr>
      <t>0.2</t>
    </r>
    <r>
      <rPr>
        <sz val="10"/>
        <rFont val="宋体"/>
        <charset val="134"/>
      </rPr>
      <t>分，满意度低于</t>
    </r>
    <r>
      <rPr>
        <sz val="10"/>
        <rFont val="Times New Roman"/>
        <charset val="134"/>
      </rPr>
      <t>70%</t>
    </r>
    <r>
      <rPr>
        <sz val="10"/>
        <rFont val="宋体"/>
        <charset val="134"/>
      </rPr>
      <t>不得分。</t>
    </r>
  </si>
  <si>
    <r>
      <rPr>
        <sz val="10"/>
        <rFont val="宋体"/>
        <charset val="134"/>
      </rPr>
      <t>满意度为</t>
    </r>
    <r>
      <rPr>
        <sz val="10"/>
        <rFont val="Times New Roman"/>
        <charset val="134"/>
      </rPr>
      <t>94.29%</t>
    </r>
  </si>
  <si>
    <r>
      <rPr>
        <sz val="11"/>
        <rFont val="宋体"/>
        <charset val="134"/>
      </rPr>
      <t>附表</t>
    </r>
    <r>
      <rPr>
        <sz val="11"/>
        <rFont val="Times New Roman"/>
        <charset val="134"/>
      </rPr>
      <t>2</t>
    </r>
  </si>
  <si>
    <r>
      <rPr>
        <b/>
        <sz val="16"/>
        <rFont val="Times New Roman"/>
        <charset val="134"/>
      </rPr>
      <t>2020</t>
    </r>
    <r>
      <rPr>
        <b/>
        <sz val="16"/>
        <rFont val="宋体"/>
        <charset val="134"/>
      </rPr>
      <t>年常德高新区科技和产业发展局</t>
    </r>
    <r>
      <rPr>
        <b/>
        <sz val="16"/>
        <rFont val="Times New Roman"/>
        <charset val="134"/>
      </rPr>
      <t xml:space="preserve">
</t>
    </r>
    <r>
      <rPr>
        <b/>
        <sz val="16"/>
        <rFont val="宋体"/>
        <charset val="134"/>
      </rPr>
      <t>火炬统计调查专项资金收支情况表</t>
    </r>
  </si>
  <si>
    <t>单位：元</t>
  </si>
  <si>
    <t>序号</t>
  </si>
  <si>
    <t>摘要</t>
  </si>
  <si>
    <t>金额</t>
  </si>
  <si>
    <t>备注</t>
  </si>
  <si>
    <t>一</t>
  </si>
  <si>
    <r>
      <rPr>
        <b/>
        <sz val="11"/>
        <rFont val="Times New Roman"/>
        <charset val="134"/>
      </rPr>
      <t>2020</t>
    </r>
    <r>
      <rPr>
        <b/>
        <sz val="11"/>
        <rFont val="宋体"/>
        <charset val="134"/>
      </rPr>
      <t>年度收入合计</t>
    </r>
  </si>
  <si>
    <t>财政拨款</t>
  </si>
  <si>
    <t>二</t>
  </si>
  <si>
    <r>
      <rPr>
        <b/>
        <sz val="11"/>
        <rFont val="Times New Roman"/>
        <charset val="134"/>
      </rPr>
      <t>2020</t>
    </r>
    <r>
      <rPr>
        <b/>
        <sz val="11"/>
        <rFont val="宋体"/>
        <charset val="134"/>
      </rPr>
      <t>年度支出合计</t>
    </r>
  </si>
  <si>
    <r>
      <rPr>
        <sz val="11"/>
        <rFont val="Times New Roman"/>
        <charset val="134"/>
      </rPr>
      <t>2019</t>
    </r>
    <r>
      <rPr>
        <sz val="11"/>
        <rFont val="宋体"/>
        <charset val="134"/>
      </rPr>
      <t>年火炬统计总结及</t>
    </r>
    <r>
      <rPr>
        <sz val="11"/>
        <rFont val="Times New Roman"/>
        <charset val="134"/>
      </rPr>
      <t>2020</t>
    </r>
    <r>
      <rPr>
        <sz val="11"/>
        <rFont val="宋体"/>
        <charset val="134"/>
      </rPr>
      <t>年培训费</t>
    </r>
  </si>
  <si>
    <t>培训餐费</t>
  </si>
  <si>
    <t>培训资料费</t>
  </si>
  <si>
    <t>火炬统计培训检查及汇审餐费</t>
  </si>
  <si>
    <t>培训资料印刷费</t>
  </si>
  <si>
    <t>联合会议（西安）</t>
  </si>
  <si>
    <t>全国火炬统计工作培训</t>
  </si>
  <si>
    <t>联合会议（广州）</t>
  </si>
  <si>
    <t>火炬统计咨询服务费</t>
  </si>
  <si>
    <t>火炬统计填报人员补助</t>
  </si>
  <si>
    <r>
      <rPr>
        <sz val="11"/>
        <rFont val="宋体"/>
        <charset val="134"/>
      </rPr>
      <t>发放</t>
    </r>
    <r>
      <rPr>
        <sz val="11"/>
        <rFont val="Times New Roman"/>
        <charset val="134"/>
      </rPr>
      <t>2020</t>
    </r>
    <r>
      <rPr>
        <sz val="11"/>
        <rFont val="宋体"/>
        <charset val="134"/>
      </rPr>
      <t>年度火炬统计补助</t>
    </r>
  </si>
  <si>
    <t>三</t>
  </si>
  <si>
    <r>
      <rPr>
        <b/>
        <sz val="11"/>
        <rFont val="Times New Roman"/>
        <charset val="134"/>
      </rPr>
      <t>2020</t>
    </r>
    <r>
      <rPr>
        <b/>
        <sz val="11"/>
        <rFont val="宋体"/>
        <charset val="134"/>
      </rPr>
      <t>年末结转金额合计</t>
    </r>
  </si>
  <si>
    <t>四</t>
  </si>
  <si>
    <t>使用以前年度结余资金</t>
  </si>
  <si>
    <r>
      <rPr>
        <sz val="11"/>
        <rFont val="宋体"/>
        <charset val="134"/>
      </rPr>
      <t>发放</t>
    </r>
    <r>
      <rPr>
        <sz val="11"/>
        <rFont val="Times New Roman"/>
        <charset val="134"/>
      </rPr>
      <t>2019</t>
    </r>
    <r>
      <rPr>
        <sz val="11"/>
        <rFont val="宋体"/>
        <charset val="134"/>
      </rPr>
      <t>年度火炬统计补助</t>
    </r>
  </si>
  <si>
    <t>奖励先进单位、个人</t>
  </si>
  <si>
    <r>
      <rPr>
        <sz val="11"/>
        <rFont val="Times New Roman"/>
        <charset val="134"/>
      </rPr>
      <t>3</t>
    </r>
    <r>
      <rPr>
        <sz val="11"/>
        <rFont val="宋体"/>
        <charset val="134"/>
      </rPr>
      <t>个园区工作经费补助</t>
    </r>
  </si>
  <si>
    <r>
      <rPr>
        <sz val="11"/>
        <rFont val="宋体"/>
        <charset val="134"/>
      </rPr>
      <t>汉寿、武陵区、西洞庭各</t>
    </r>
    <r>
      <rPr>
        <sz val="11"/>
        <rFont val="Times New Roman"/>
        <charset val="134"/>
      </rPr>
      <t>10</t>
    </r>
    <r>
      <rPr>
        <sz val="11"/>
        <rFont val="宋体"/>
        <charset val="134"/>
      </rPr>
      <t>万元</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</si>
</sst>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2">
    <font>
      <sz val="11"/>
      <color theme="1"/>
      <name val="等线"/>
      <charset val="134"/>
      <scheme val="minor"/>
    </font>
    <font>
      <sz val="11"/>
      <name val="Times New Roman"/>
      <charset val="134"/>
    </font>
    <font>
      <b/>
      <sz val="11"/>
      <name val="Times New Roman"/>
      <charset val="134"/>
    </font>
    <font>
      <sz val="12"/>
      <name val="Times New Roman"/>
      <charset val="134"/>
    </font>
    <font>
      <sz val="11"/>
      <name val="宋体"/>
      <charset val="134"/>
    </font>
    <font>
      <b/>
      <sz val="16"/>
      <name val="Times New Roman"/>
      <charset val="134"/>
    </font>
    <font>
      <b/>
      <sz val="11"/>
      <name val="宋体"/>
      <charset val="134"/>
    </font>
    <font>
      <sz val="10"/>
      <name val="Times New Roman"/>
      <charset val="134"/>
    </font>
    <font>
      <b/>
      <sz val="16"/>
      <name val="宋体"/>
      <charset val="134"/>
    </font>
    <font>
      <sz val="10"/>
      <name val="宋体"/>
      <charset val="134"/>
    </font>
    <font>
      <b/>
      <sz val="10"/>
      <name val="Times New Roman"/>
      <charset val="134"/>
    </font>
    <font>
      <sz val="11"/>
      <color theme="1"/>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3"/>
      <color theme="3"/>
      <name val="等线"/>
      <charset val="134"/>
      <scheme val="minor"/>
    </font>
    <font>
      <sz val="11"/>
      <color rgb="FF3F3F76"/>
      <name val="等线"/>
      <charset val="0"/>
      <scheme val="minor"/>
    </font>
    <font>
      <u/>
      <sz val="11"/>
      <color rgb="FF800080"/>
      <name val="等线"/>
      <charset val="0"/>
      <scheme val="minor"/>
    </font>
    <font>
      <sz val="11"/>
      <color rgb="FFFF0000"/>
      <name val="等线"/>
      <charset val="0"/>
      <scheme val="minor"/>
    </font>
    <font>
      <u/>
      <sz val="11"/>
      <color rgb="FF0000FF"/>
      <name val="等线"/>
      <charset val="0"/>
      <scheme val="minor"/>
    </font>
    <font>
      <b/>
      <sz val="11"/>
      <color rgb="FFFA7D00"/>
      <name val="等线"/>
      <charset val="0"/>
      <scheme val="minor"/>
    </font>
    <font>
      <b/>
      <sz val="15"/>
      <color theme="3"/>
      <name val="等线"/>
      <charset val="134"/>
      <scheme val="minor"/>
    </font>
    <font>
      <b/>
      <sz val="11"/>
      <color theme="3"/>
      <name val="等线"/>
      <charset val="134"/>
      <scheme val="minor"/>
    </font>
    <font>
      <i/>
      <sz val="11"/>
      <color rgb="FF7F7F7F"/>
      <name val="等线"/>
      <charset val="0"/>
      <scheme val="minor"/>
    </font>
    <font>
      <sz val="11"/>
      <color rgb="FF9C6500"/>
      <name val="等线"/>
      <charset val="0"/>
      <scheme val="minor"/>
    </font>
    <font>
      <b/>
      <sz val="11"/>
      <color rgb="FFFFFFFF"/>
      <name val="等线"/>
      <charset val="0"/>
      <scheme val="minor"/>
    </font>
    <font>
      <b/>
      <sz val="18"/>
      <color theme="3"/>
      <name val="等线"/>
      <charset val="134"/>
      <scheme val="minor"/>
    </font>
    <font>
      <sz val="11"/>
      <color rgb="FF006100"/>
      <name val="等线"/>
      <charset val="0"/>
      <scheme val="minor"/>
    </font>
    <font>
      <sz val="11"/>
      <color rgb="FFFA7D00"/>
      <name val="等线"/>
      <charset val="0"/>
      <scheme val="minor"/>
    </font>
    <font>
      <sz val="12"/>
      <name val="宋体"/>
      <charset val="134"/>
    </font>
    <font>
      <b/>
      <sz val="11"/>
      <color theme="1"/>
      <name val="等线"/>
      <charset val="0"/>
      <scheme val="minor"/>
    </font>
    <font>
      <b/>
      <sz val="1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6"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8" applyNumberFormat="0" applyFont="0" applyAlignment="0" applyProtection="0">
      <alignment vertical="center"/>
    </xf>
    <xf numFmtId="0" fontId="13" fillId="13"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6" applyNumberFormat="0" applyFill="0" applyAlignment="0" applyProtection="0">
      <alignment vertical="center"/>
    </xf>
    <xf numFmtId="0" fontId="15" fillId="0" borderId="6" applyNumberFormat="0" applyFill="0" applyAlignment="0" applyProtection="0">
      <alignment vertical="center"/>
    </xf>
    <xf numFmtId="0" fontId="13" fillId="20" borderId="0" applyNumberFormat="0" applyBorder="0" applyAlignment="0" applyProtection="0">
      <alignment vertical="center"/>
    </xf>
    <xf numFmtId="0" fontId="22" fillId="0" borderId="9" applyNumberFormat="0" applyFill="0" applyAlignment="0" applyProtection="0">
      <alignment vertical="center"/>
    </xf>
    <xf numFmtId="0" fontId="13" fillId="21" borderId="0" applyNumberFormat="0" applyBorder="0" applyAlignment="0" applyProtection="0">
      <alignment vertical="center"/>
    </xf>
    <xf numFmtId="0" fontId="14" fillId="6" borderId="5" applyNumberFormat="0" applyAlignment="0" applyProtection="0">
      <alignment vertical="center"/>
    </xf>
    <xf numFmtId="0" fontId="20" fillId="6" borderId="7" applyNumberFormat="0" applyAlignment="0" applyProtection="0">
      <alignment vertical="center"/>
    </xf>
    <xf numFmtId="0" fontId="25" fillId="17" borderId="10" applyNumberFormat="0" applyAlignment="0" applyProtection="0">
      <alignment vertical="center"/>
    </xf>
    <xf numFmtId="0" fontId="11" fillId="23" borderId="0" applyNumberFormat="0" applyBorder="0" applyAlignment="0" applyProtection="0">
      <alignment vertical="center"/>
    </xf>
    <xf numFmtId="0" fontId="13" fillId="5" borderId="0" applyNumberFormat="0" applyBorder="0" applyAlignment="0" applyProtection="0">
      <alignment vertical="center"/>
    </xf>
    <xf numFmtId="0" fontId="28" fillId="0" borderId="11" applyNumberFormat="0" applyFill="0" applyAlignment="0" applyProtection="0">
      <alignment vertical="center"/>
    </xf>
    <xf numFmtId="0" fontId="30" fillId="0" borderId="12" applyNumberFormat="0" applyFill="0" applyAlignment="0" applyProtection="0">
      <alignment vertical="center"/>
    </xf>
    <xf numFmtId="0" fontId="27" fillId="19" borderId="0" applyNumberFormat="0" applyBorder="0" applyAlignment="0" applyProtection="0">
      <alignment vertical="center"/>
    </xf>
    <xf numFmtId="0" fontId="24" fillId="16" borderId="0" applyNumberFormat="0" applyBorder="0" applyAlignment="0" applyProtection="0">
      <alignment vertical="center"/>
    </xf>
    <xf numFmtId="0" fontId="11" fillId="25" borderId="0" applyNumberFormat="0" applyBorder="0" applyAlignment="0" applyProtection="0">
      <alignment vertical="center"/>
    </xf>
    <xf numFmtId="0" fontId="13" fillId="12"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3" fillId="18" borderId="0" applyNumberFormat="0" applyBorder="0" applyAlignment="0" applyProtection="0">
      <alignment vertical="center"/>
    </xf>
    <xf numFmtId="0" fontId="13" fillId="27"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3" fillId="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11" fillId="2"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43" fontId="29" fillId="0" borderId="0" applyFont="0" applyFill="0" applyBorder="0" applyAlignment="0" applyProtection="0">
      <alignment vertical="center"/>
    </xf>
    <xf numFmtId="0" fontId="29" fillId="0" borderId="0">
      <alignment vertical="center"/>
    </xf>
  </cellStyleXfs>
  <cellXfs count="57">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4" fillId="0" borderId="0" xfId="0" applyFont="1" applyFill="1" applyAlignment="1">
      <alignment horizontal="right"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Alignment="1">
      <alignment horizontal="center" vertical="center" wrapText="1"/>
    </xf>
    <xf numFmtId="0" fontId="7" fillId="0" borderId="0" xfId="0" applyFont="1" applyFill="1"/>
    <xf numFmtId="0" fontId="7" fillId="0" borderId="0" xfId="0" applyFont="1" applyFill="1" applyAlignment="1">
      <alignment horizontal="center" vertical="center"/>
    </xf>
    <xf numFmtId="0" fontId="1" fillId="0" borderId="0" xfId="0" applyFont="1" applyFill="1"/>
    <xf numFmtId="0" fontId="1" fillId="0" borderId="0" xfId="0" applyFont="1" applyFill="1" applyAlignment="1">
      <alignment horizontal="left"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xf>
    <xf numFmtId="0" fontId="9" fillId="0" borderId="2"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千位分隔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3"/>
  <sheetViews>
    <sheetView view="pageBreakPreview" zoomScaleNormal="80" topLeftCell="E29" workbookViewId="0">
      <selection activeCell="K57" sqref="K57"/>
    </sheetView>
  </sheetViews>
  <sheetFormatPr defaultColWidth="9" defaultRowHeight="14"/>
  <cols>
    <col min="1" max="1" width="10.875" style="35" customWidth="1"/>
    <col min="2" max="2" width="5.875" style="35" customWidth="1"/>
    <col min="3" max="3" width="7" style="35" customWidth="1"/>
    <col min="4" max="4" width="6.5" style="35" customWidth="1"/>
    <col min="5" max="5" width="10" style="35" customWidth="1"/>
    <col min="6" max="6" width="5.125" style="35" customWidth="1"/>
    <col min="7" max="7" width="24.0833333333333" style="35" customWidth="1"/>
    <col min="8" max="8" width="60.9166666666667" style="35" customWidth="1"/>
    <col min="9" max="9" width="6.56666666666667" style="12" customWidth="1"/>
    <col min="10" max="10" width="5.75" style="12" customWidth="1"/>
    <col min="11" max="11" width="28.375" style="36" customWidth="1"/>
    <col min="12" max="16384" width="9" style="35"/>
  </cols>
  <sheetData>
    <row r="1" ht="16.5" customHeight="1" spans="1:1">
      <c r="A1" s="33" t="s">
        <v>0</v>
      </c>
    </row>
    <row r="2" ht="29" customHeight="1" spans="1:11">
      <c r="A2" s="37" t="s">
        <v>1</v>
      </c>
      <c r="B2" s="37"/>
      <c r="C2" s="37"/>
      <c r="D2" s="37"/>
      <c r="E2" s="37"/>
      <c r="F2" s="37"/>
      <c r="G2" s="37"/>
      <c r="H2" s="37"/>
      <c r="I2" s="37"/>
      <c r="J2" s="37"/>
      <c r="K2" s="37"/>
    </row>
    <row r="3" customFormat="1" ht="25" customHeight="1" spans="1:11">
      <c r="A3" s="38" t="s">
        <v>2</v>
      </c>
      <c r="B3" s="10"/>
      <c r="C3" s="10"/>
      <c r="D3" s="10"/>
      <c r="E3" s="10"/>
      <c r="F3" s="10"/>
      <c r="G3" s="10"/>
      <c r="H3" s="10"/>
      <c r="I3" s="10"/>
      <c r="J3" s="10"/>
      <c r="K3" s="10"/>
    </row>
    <row r="4" s="33" customFormat="1" ht="32.25" customHeight="1" spans="1:11">
      <c r="A4" s="39" t="s">
        <v>3</v>
      </c>
      <c r="B4" s="39" t="s">
        <v>4</v>
      </c>
      <c r="C4" s="39" t="s">
        <v>5</v>
      </c>
      <c r="D4" s="39" t="s">
        <v>4</v>
      </c>
      <c r="E4" s="39" t="s">
        <v>6</v>
      </c>
      <c r="F4" s="39" t="s">
        <v>7</v>
      </c>
      <c r="G4" s="39" t="s">
        <v>8</v>
      </c>
      <c r="H4" s="39" t="s">
        <v>9</v>
      </c>
      <c r="I4" s="39" t="s">
        <v>10</v>
      </c>
      <c r="J4" s="39" t="s">
        <v>11</v>
      </c>
      <c r="K4" s="39" t="s">
        <v>12</v>
      </c>
    </row>
    <row r="5" s="33" customFormat="1" ht="36" customHeight="1" spans="1:11">
      <c r="A5" s="40" t="s">
        <v>13</v>
      </c>
      <c r="B5" s="41">
        <v>10</v>
      </c>
      <c r="C5" s="41" t="s">
        <v>14</v>
      </c>
      <c r="D5" s="41">
        <f>F5+F10</f>
        <v>4</v>
      </c>
      <c r="E5" s="41" t="s">
        <v>15</v>
      </c>
      <c r="F5" s="41">
        <v>2.5</v>
      </c>
      <c r="G5" s="42" t="s">
        <v>16</v>
      </c>
      <c r="H5" s="43" t="s">
        <v>17</v>
      </c>
      <c r="I5" s="48">
        <v>0.5</v>
      </c>
      <c r="J5" s="48"/>
      <c r="K5" s="43"/>
    </row>
    <row r="6" s="33" customFormat="1" ht="36" customHeight="1" spans="1:11">
      <c r="A6" s="41"/>
      <c r="B6" s="41"/>
      <c r="C6" s="41"/>
      <c r="D6" s="41"/>
      <c r="E6" s="41"/>
      <c r="F6" s="41"/>
      <c r="G6" s="42"/>
      <c r="H6" s="43" t="s">
        <v>18</v>
      </c>
      <c r="I6" s="48">
        <v>0.5</v>
      </c>
      <c r="J6" s="48"/>
      <c r="K6" s="43"/>
    </row>
    <row r="7" s="33" customFormat="1" ht="36" customHeight="1" spans="1:11">
      <c r="A7" s="41"/>
      <c r="B7" s="41"/>
      <c r="C7" s="41"/>
      <c r="D7" s="41"/>
      <c r="E7" s="41"/>
      <c r="F7" s="41"/>
      <c r="G7" s="42"/>
      <c r="H7" s="43" t="s">
        <v>19</v>
      </c>
      <c r="I7" s="48">
        <v>0.5</v>
      </c>
      <c r="J7" s="48"/>
      <c r="K7" s="43"/>
    </row>
    <row r="8" s="33" customFormat="1" ht="36" customHeight="1" spans="1:11">
      <c r="A8" s="41"/>
      <c r="B8" s="41"/>
      <c r="C8" s="41"/>
      <c r="D8" s="41"/>
      <c r="E8" s="41"/>
      <c r="F8" s="41"/>
      <c r="G8" s="42"/>
      <c r="H8" s="43" t="s">
        <v>20</v>
      </c>
      <c r="I8" s="48">
        <v>0.5</v>
      </c>
      <c r="J8" s="48"/>
      <c r="K8" s="43"/>
    </row>
    <row r="9" s="33" customFormat="1" ht="36" customHeight="1" spans="1:11">
      <c r="A9" s="41"/>
      <c r="B9" s="41"/>
      <c r="C9" s="41"/>
      <c r="D9" s="41"/>
      <c r="E9" s="41"/>
      <c r="F9" s="41"/>
      <c r="G9" s="42"/>
      <c r="H9" s="43" t="s">
        <v>21</v>
      </c>
      <c r="I9" s="48">
        <v>0.5</v>
      </c>
      <c r="J9" s="48"/>
      <c r="K9" s="43"/>
    </row>
    <row r="10" s="33" customFormat="1" ht="36" customHeight="1" spans="1:11">
      <c r="A10" s="41"/>
      <c r="B10" s="41"/>
      <c r="C10" s="41"/>
      <c r="D10" s="41"/>
      <c r="E10" s="41" t="s">
        <v>22</v>
      </c>
      <c r="F10" s="41">
        <v>1.5</v>
      </c>
      <c r="G10" s="42" t="s">
        <v>23</v>
      </c>
      <c r="H10" s="43" t="s">
        <v>24</v>
      </c>
      <c r="I10" s="48">
        <v>0.5</v>
      </c>
      <c r="J10" s="48"/>
      <c r="K10" s="43"/>
    </row>
    <row r="11" s="33" customFormat="1" ht="36" customHeight="1" spans="1:11">
      <c r="A11" s="41"/>
      <c r="B11" s="41"/>
      <c r="C11" s="41"/>
      <c r="D11" s="41"/>
      <c r="E11" s="41"/>
      <c r="F11" s="41"/>
      <c r="G11" s="42"/>
      <c r="H11" s="43" t="s">
        <v>25</v>
      </c>
      <c r="I11" s="48">
        <v>0.5</v>
      </c>
      <c r="J11" s="48"/>
      <c r="K11" s="43"/>
    </row>
    <row r="12" s="33" customFormat="1" ht="36" customHeight="1" spans="1:11">
      <c r="A12" s="41"/>
      <c r="B12" s="41"/>
      <c r="C12" s="41"/>
      <c r="D12" s="41"/>
      <c r="E12" s="41"/>
      <c r="F12" s="41"/>
      <c r="G12" s="42"/>
      <c r="H12" s="43" t="s">
        <v>26</v>
      </c>
      <c r="I12" s="48">
        <v>0.5</v>
      </c>
      <c r="J12" s="48"/>
      <c r="K12" s="43"/>
    </row>
    <row r="13" s="33" customFormat="1" ht="36" customHeight="1" spans="1:11">
      <c r="A13" s="41"/>
      <c r="B13" s="41"/>
      <c r="C13" s="41" t="s">
        <v>27</v>
      </c>
      <c r="D13" s="41">
        <v>6</v>
      </c>
      <c r="E13" s="41" t="s">
        <v>28</v>
      </c>
      <c r="F13" s="41">
        <v>3</v>
      </c>
      <c r="G13" s="42" t="s">
        <v>29</v>
      </c>
      <c r="H13" s="43" t="s">
        <v>30</v>
      </c>
      <c r="I13" s="48">
        <v>1</v>
      </c>
      <c r="J13" s="48"/>
      <c r="K13" s="43"/>
    </row>
    <row r="14" s="33" customFormat="1" ht="36" customHeight="1" spans="1:11">
      <c r="A14" s="41"/>
      <c r="B14" s="41"/>
      <c r="C14" s="41"/>
      <c r="D14" s="41"/>
      <c r="E14" s="41"/>
      <c r="F14" s="41"/>
      <c r="G14" s="42"/>
      <c r="H14" s="43" t="s">
        <v>31</v>
      </c>
      <c r="I14" s="48">
        <v>0.5</v>
      </c>
      <c r="J14" s="48"/>
      <c r="K14" s="43"/>
    </row>
    <row r="15" s="33" customFormat="1" ht="36" customHeight="1" spans="1:11">
      <c r="A15" s="41"/>
      <c r="B15" s="41"/>
      <c r="C15" s="41"/>
      <c r="D15" s="41"/>
      <c r="E15" s="41"/>
      <c r="F15" s="41"/>
      <c r="G15" s="42"/>
      <c r="H15" s="43" t="s">
        <v>32</v>
      </c>
      <c r="I15" s="48">
        <v>0.5</v>
      </c>
      <c r="J15" s="48"/>
      <c r="K15" s="43"/>
    </row>
    <row r="16" s="33" customFormat="1" ht="36" customHeight="1" spans="1:11">
      <c r="A16" s="41"/>
      <c r="B16" s="41"/>
      <c r="C16" s="41"/>
      <c r="D16" s="41"/>
      <c r="E16" s="41"/>
      <c r="F16" s="41"/>
      <c r="G16" s="42"/>
      <c r="H16" s="43" t="s">
        <v>33</v>
      </c>
      <c r="I16" s="48">
        <v>1</v>
      </c>
      <c r="J16" s="48"/>
      <c r="K16" s="43"/>
    </row>
    <row r="17" s="33" customFormat="1" ht="36" customHeight="1" spans="1:11">
      <c r="A17" s="41"/>
      <c r="B17" s="41"/>
      <c r="C17" s="41"/>
      <c r="D17" s="41"/>
      <c r="E17" s="41" t="s">
        <v>34</v>
      </c>
      <c r="F17" s="41">
        <v>3</v>
      </c>
      <c r="G17" s="42" t="s">
        <v>35</v>
      </c>
      <c r="H17" s="42" t="s">
        <v>36</v>
      </c>
      <c r="I17" s="48">
        <v>1</v>
      </c>
      <c r="J17" s="48"/>
      <c r="K17" s="43"/>
    </row>
    <row r="18" s="33" customFormat="1" ht="36" customHeight="1" spans="1:11">
      <c r="A18" s="41"/>
      <c r="B18" s="41"/>
      <c r="C18" s="41"/>
      <c r="D18" s="41"/>
      <c r="E18" s="41"/>
      <c r="F18" s="41"/>
      <c r="G18" s="42"/>
      <c r="H18" s="42" t="s">
        <v>37</v>
      </c>
      <c r="I18" s="48">
        <v>1</v>
      </c>
      <c r="J18" s="48"/>
      <c r="K18" s="43"/>
    </row>
    <row r="19" s="33" customFormat="1" ht="36" customHeight="1" spans="1:11">
      <c r="A19" s="41"/>
      <c r="B19" s="41"/>
      <c r="C19" s="41"/>
      <c r="D19" s="41"/>
      <c r="E19" s="41"/>
      <c r="F19" s="41"/>
      <c r="G19" s="42"/>
      <c r="H19" s="42" t="s">
        <v>38</v>
      </c>
      <c r="I19" s="48">
        <v>0</v>
      </c>
      <c r="J19" s="48">
        <v>1</v>
      </c>
      <c r="K19" s="49" t="s">
        <v>39</v>
      </c>
    </row>
    <row r="20" s="33" customFormat="1" ht="37" customHeight="1" spans="1:11">
      <c r="A20" s="44" t="s">
        <v>13</v>
      </c>
      <c r="B20" s="45">
        <v>4</v>
      </c>
      <c r="C20" s="46" t="s">
        <v>40</v>
      </c>
      <c r="D20" s="45">
        <f>F20+F24</f>
        <v>4</v>
      </c>
      <c r="E20" s="45" t="s">
        <v>41</v>
      </c>
      <c r="F20" s="45">
        <v>2</v>
      </c>
      <c r="G20" s="42" t="s">
        <v>42</v>
      </c>
      <c r="H20" s="42" t="s">
        <v>43</v>
      </c>
      <c r="I20" s="48">
        <v>0.5</v>
      </c>
      <c r="J20" s="48"/>
      <c r="K20" s="43"/>
    </row>
    <row r="21" s="33" customFormat="1" ht="37" customHeight="1" spans="1:11">
      <c r="A21" s="45"/>
      <c r="B21" s="45"/>
      <c r="C21" s="41"/>
      <c r="D21" s="45"/>
      <c r="E21" s="45"/>
      <c r="F21" s="45"/>
      <c r="G21" s="42"/>
      <c r="H21" s="42" t="s">
        <v>44</v>
      </c>
      <c r="I21" s="48">
        <v>0.5</v>
      </c>
      <c r="J21" s="48"/>
      <c r="K21" s="43"/>
    </row>
    <row r="22" s="33" customFormat="1" ht="44" customHeight="1" spans="1:11">
      <c r="A22" s="45"/>
      <c r="B22" s="45"/>
      <c r="C22" s="41"/>
      <c r="D22" s="45"/>
      <c r="E22" s="45"/>
      <c r="F22" s="45"/>
      <c r="G22" s="42"/>
      <c r="H22" s="42" t="s">
        <v>45</v>
      </c>
      <c r="I22" s="48">
        <v>0</v>
      </c>
      <c r="J22" s="48">
        <v>0.5</v>
      </c>
      <c r="K22" s="43" t="s">
        <v>46</v>
      </c>
    </row>
    <row r="23" s="33" customFormat="1" ht="37" customHeight="1" spans="1:11">
      <c r="A23" s="45"/>
      <c r="B23" s="45"/>
      <c r="C23" s="41"/>
      <c r="D23" s="45"/>
      <c r="E23" s="46"/>
      <c r="F23" s="46"/>
      <c r="G23" s="42"/>
      <c r="H23" s="42" t="s">
        <v>47</v>
      </c>
      <c r="I23" s="48">
        <v>0.5</v>
      </c>
      <c r="J23" s="48"/>
      <c r="K23" s="43"/>
    </row>
    <row r="24" s="33" customFormat="1" ht="37" customHeight="1" spans="1:11">
      <c r="A24" s="45"/>
      <c r="B24" s="45"/>
      <c r="C24" s="41"/>
      <c r="D24" s="45"/>
      <c r="E24" s="47" t="s">
        <v>48</v>
      </c>
      <c r="F24" s="47">
        <v>2</v>
      </c>
      <c r="G24" s="42" t="s">
        <v>49</v>
      </c>
      <c r="H24" s="42" t="s">
        <v>50</v>
      </c>
      <c r="I24" s="48">
        <v>1</v>
      </c>
      <c r="J24" s="48"/>
      <c r="K24" s="43"/>
    </row>
    <row r="25" s="33" customFormat="1" ht="37" customHeight="1" spans="1:11">
      <c r="A25" s="45"/>
      <c r="B25" s="45"/>
      <c r="C25" s="41"/>
      <c r="D25" s="45"/>
      <c r="E25" s="45"/>
      <c r="F25" s="45"/>
      <c r="G25" s="42"/>
      <c r="H25" s="42" t="s">
        <v>51</v>
      </c>
      <c r="I25" s="48">
        <v>1</v>
      </c>
      <c r="J25" s="48"/>
      <c r="K25" s="43"/>
    </row>
    <row r="26" s="33" customFormat="1" ht="43" customHeight="1" spans="1:11">
      <c r="A26" s="40" t="s">
        <v>52</v>
      </c>
      <c r="B26" s="41">
        <v>13</v>
      </c>
      <c r="C26" s="41" t="s">
        <v>53</v>
      </c>
      <c r="D26" s="41">
        <v>13</v>
      </c>
      <c r="E26" s="41" t="s">
        <v>54</v>
      </c>
      <c r="F26" s="41">
        <v>2</v>
      </c>
      <c r="G26" s="42" t="s">
        <v>55</v>
      </c>
      <c r="H26" s="42" t="s">
        <v>56</v>
      </c>
      <c r="I26" s="50">
        <v>2</v>
      </c>
      <c r="J26" s="48"/>
      <c r="K26" s="51"/>
    </row>
    <row r="27" s="33" customFormat="1" ht="37" customHeight="1" spans="1:11">
      <c r="A27" s="41"/>
      <c r="B27" s="41"/>
      <c r="C27" s="41"/>
      <c r="D27" s="41"/>
      <c r="E27" s="41"/>
      <c r="F27" s="41"/>
      <c r="G27" s="42"/>
      <c r="H27" s="42" t="s">
        <v>57</v>
      </c>
      <c r="I27" s="52"/>
      <c r="J27" s="48"/>
      <c r="K27" s="53"/>
    </row>
    <row r="28" s="33" customFormat="1" ht="37" customHeight="1" spans="1:11">
      <c r="A28" s="41"/>
      <c r="B28" s="41"/>
      <c r="C28" s="41"/>
      <c r="D28" s="41"/>
      <c r="E28" s="41"/>
      <c r="F28" s="41"/>
      <c r="G28" s="42"/>
      <c r="H28" s="42" t="s">
        <v>58</v>
      </c>
      <c r="I28" s="54"/>
      <c r="J28" s="48"/>
      <c r="K28" s="53"/>
    </row>
    <row r="29" s="33" customFormat="1" ht="37" customHeight="1" spans="1:11">
      <c r="A29" s="41"/>
      <c r="B29" s="41"/>
      <c r="C29" s="41"/>
      <c r="D29" s="41"/>
      <c r="E29" s="41" t="s">
        <v>59</v>
      </c>
      <c r="F29" s="41">
        <v>2</v>
      </c>
      <c r="G29" s="42" t="s">
        <v>60</v>
      </c>
      <c r="H29" s="42" t="s">
        <v>61</v>
      </c>
      <c r="I29" s="50">
        <v>1</v>
      </c>
      <c r="J29" s="48">
        <v>1</v>
      </c>
      <c r="K29" s="55" t="s">
        <v>62</v>
      </c>
    </row>
    <row r="30" s="33" customFormat="1" ht="37" customHeight="1" spans="1:11">
      <c r="A30" s="41"/>
      <c r="B30" s="41"/>
      <c r="C30" s="41"/>
      <c r="D30" s="41"/>
      <c r="E30" s="41"/>
      <c r="F30" s="41"/>
      <c r="G30" s="42"/>
      <c r="H30" s="42" t="s">
        <v>63</v>
      </c>
      <c r="I30" s="54"/>
      <c r="J30" s="48"/>
      <c r="K30" s="56"/>
    </row>
    <row r="31" s="33" customFormat="1" ht="39" customHeight="1" spans="1:11">
      <c r="A31" s="41"/>
      <c r="B31" s="41"/>
      <c r="C31" s="41"/>
      <c r="D31" s="41"/>
      <c r="E31" s="41" t="s">
        <v>64</v>
      </c>
      <c r="F31" s="41">
        <v>9</v>
      </c>
      <c r="G31" s="42" t="s">
        <v>65</v>
      </c>
      <c r="H31" s="42" t="s">
        <v>66</v>
      </c>
      <c r="I31" s="48">
        <v>1.5</v>
      </c>
      <c r="J31" s="48">
        <v>0.5</v>
      </c>
      <c r="K31" s="43" t="s">
        <v>67</v>
      </c>
    </row>
    <row r="32" s="33" customFormat="1" ht="39" customHeight="1" spans="1:11">
      <c r="A32" s="41"/>
      <c r="B32" s="41"/>
      <c r="C32" s="41"/>
      <c r="D32" s="41"/>
      <c r="E32" s="41"/>
      <c r="F32" s="41"/>
      <c r="G32" s="42"/>
      <c r="H32" s="42" t="s">
        <v>68</v>
      </c>
      <c r="I32" s="48">
        <v>1</v>
      </c>
      <c r="J32" s="48"/>
      <c r="K32" s="43"/>
    </row>
    <row r="33" s="33" customFormat="1" ht="39" customHeight="1" spans="1:11">
      <c r="A33" s="41"/>
      <c r="B33" s="41"/>
      <c r="C33" s="41"/>
      <c r="D33" s="41"/>
      <c r="E33" s="41"/>
      <c r="F33" s="41"/>
      <c r="G33" s="42"/>
      <c r="H33" s="42" t="s">
        <v>69</v>
      </c>
      <c r="I33" s="48">
        <v>1</v>
      </c>
      <c r="J33" s="48"/>
      <c r="K33" s="43"/>
    </row>
    <row r="34" s="33" customFormat="1" ht="37" customHeight="1" spans="1:11">
      <c r="A34" s="41"/>
      <c r="B34" s="41"/>
      <c r="C34" s="41"/>
      <c r="D34" s="41"/>
      <c r="E34" s="41"/>
      <c r="F34" s="41"/>
      <c r="G34" s="42"/>
      <c r="H34" s="42" t="s">
        <v>70</v>
      </c>
      <c r="I34" s="48">
        <v>5</v>
      </c>
      <c r="J34" s="48"/>
      <c r="K34" s="43"/>
    </row>
    <row r="35" s="33" customFormat="1" ht="39" customHeight="1" spans="1:11">
      <c r="A35" s="44" t="s">
        <v>52</v>
      </c>
      <c r="B35" s="41">
        <v>12</v>
      </c>
      <c r="C35" s="41" t="s">
        <v>71</v>
      </c>
      <c r="D35" s="41">
        <v>12</v>
      </c>
      <c r="E35" s="41" t="s">
        <v>72</v>
      </c>
      <c r="F35" s="41">
        <v>4</v>
      </c>
      <c r="G35" s="42" t="s">
        <v>73</v>
      </c>
      <c r="H35" s="42" t="s">
        <v>74</v>
      </c>
      <c r="I35" s="48">
        <v>1.5</v>
      </c>
      <c r="J35" s="48">
        <v>0.5</v>
      </c>
      <c r="K35" s="49" t="s">
        <v>75</v>
      </c>
    </row>
    <row r="36" s="33" customFormat="1" ht="38" customHeight="1" spans="1:11">
      <c r="A36" s="45"/>
      <c r="B36" s="41"/>
      <c r="C36" s="41"/>
      <c r="D36" s="41"/>
      <c r="E36" s="41"/>
      <c r="F36" s="41"/>
      <c r="G36" s="42"/>
      <c r="H36" s="42" t="s">
        <v>76</v>
      </c>
      <c r="I36" s="48">
        <v>2</v>
      </c>
      <c r="J36" s="48"/>
      <c r="K36" s="43"/>
    </row>
    <row r="37" s="33" customFormat="1" ht="47" customHeight="1" spans="1:11">
      <c r="A37" s="45"/>
      <c r="B37" s="41"/>
      <c r="C37" s="41"/>
      <c r="D37" s="41"/>
      <c r="E37" s="41" t="s">
        <v>77</v>
      </c>
      <c r="F37" s="41">
        <v>8</v>
      </c>
      <c r="G37" s="42" t="s">
        <v>78</v>
      </c>
      <c r="H37" s="42" t="s">
        <v>79</v>
      </c>
      <c r="I37" s="48">
        <v>1</v>
      </c>
      <c r="J37" s="48">
        <v>1</v>
      </c>
      <c r="K37" s="49" t="s">
        <v>80</v>
      </c>
    </row>
    <row r="38" s="33" customFormat="1" ht="39" customHeight="1" spans="1:11">
      <c r="A38" s="45"/>
      <c r="B38" s="41"/>
      <c r="C38" s="41"/>
      <c r="D38" s="41"/>
      <c r="E38" s="41"/>
      <c r="F38" s="41"/>
      <c r="G38" s="42"/>
      <c r="H38" s="42" t="s">
        <v>81</v>
      </c>
      <c r="I38" s="48">
        <v>2</v>
      </c>
      <c r="J38" s="48"/>
      <c r="K38" s="43"/>
    </row>
    <row r="39" s="33" customFormat="1" ht="39" customHeight="1" spans="1:11">
      <c r="A39" s="45"/>
      <c r="B39" s="41"/>
      <c r="C39" s="41"/>
      <c r="D39" s="41"/>
      <c r="E39" s="41"/>
      <c r="F39" s="41"/>
      <c r="G39" s="42"/>
      <c r="H39" s="42" t="s">
        <v>82</v>
      </c>
      <c r="I39" s="48">
        <v>2</v>
      </c>
      <c r="J39" s="48"/>
      <c r="K39" s="43"/>
    </row>
    <row r="40" s="33" customFormat="1" ht="39" customHeight="1" spans="1:11">
      <c r="A40" s="45"/>
      <c r="B40" s="41"/>
      <c r="C40" s="41"/>
      <c r="D40" s="41"/>
      <c r="E40" s="41"/>
      <c r="F40" s="41"/>
      <c r="G40" s="42"/>
      <c r="H40" s="42" t="s">
        <v>83</v>
      </c>
      <c r="I40" s="48">
        <v>2</v>
      </c>
      <c r="J40" s="48"/>
      <c r="K40" s="43"/>
    </row>
    <row r="41" s="33" customFormat="1" ht="28" customHeight="1" spans="1:11">
      <c r="A41" s="40" t="s">
        <v>84</v>
      </c>
      <c r="B41" s="41">
        <v>29</v>
      </c>
      <c r="C41" s="41" t="s">
        <v>85</v>
      </c>
      <c r="D41" s="41">
        <f>F41</f>
        <v>16</v>
      </c>
      <c r="E41" s="41" t="s">
        <v>86</v>
      </c>
      <c r="F41" s="41">
        <v>16</v>
      </c>
      <c r="G41" s="41" t="s">
        <v>87</v>
      </c>
      <c r="H41" s="42" t="s">
        <v>88</v>
      </c>
      <c r="I41" s="48">
        <v>2</v>
      </c>
      <c r="J41" s="48"/>
      <c r="K41" s="43"/>
    </row>
    <row r="42" s="33" customFormat="1" ht="28" customHeight="1" spans="1:11">
      <c r="A42" s="41"/>
      <c r="B42" s="41"/>
      <c r="C42" s="41"/>
      <c r="D42" s="41"/>
      <c r="E42" s="41"/>
      <c r="F42" s="41"/>
      <c r="G42" s="41"/>
      <c r="H42" s="42" t="s">
        <v>89</v>
      </c>
      <c r="I42" s="48">
        <v>2</v>
      </c>
      <c r="J42" s="48"/>
      <c r="K42" s="43"/>
    </row>
    <row r="43" s="33" customFormat="1" ht="28" customHeight="1" spans="1:11">
      <c r="A43" s="41"/>
      <c r="B43" s="41"/>
      <c r="C43" s="41"/>
      <c r="D43" s="41"/>
      <c r="E43" s="41"/>
      <c r="F43" s="41"/>
      <c r="G43" s="41"/>
      <c r="H43" s="42" t="s">
        <v>90</v>
      </c>
      <c r="I43" s="48">
        <v>1</v>
      </c>
      <c r="J43" s="48">
        <v>1</v>
      </c>
      <c r="K43" s="43" t="s">
        <v>91</v>
      </c>
    </row>
    <row r="44" s="33" customFormat="1" ht="28" customHeight="1" spans="1:11">
      <c r="A44" s="41"/>
      <c r="B44" s="41"/>
      <c r="C44" s="41"/>
      <c r="D44" s="41"/>
      <c r="E44" s="41"/>
      <c r="F44" s="41"/>
      <c r="G44" s="41"/>
      <c r="H44" s="42" t="s">
        <v>92</v>
      </c>
      <c r="I44" s="48">
        <v>2</v>
      </c>
      <c r="J44" s="48"/>
      <c r="K44" s="43"/>
    </row>
    <row r="45" s="33" customFormat="1" ht="40" customHeight="1" spans="1:11">
      <c r="A45" s="41"/>
      <c r="B45" s="41"/>
      <c r="C45" s="41"/>
      <c r="D45" s="41"/>
      <c r="E45" s="41"/>
      <c r="F45" s="41"/>
      <c r="G45" s="41"/>
      <c r="H45" s="42" t="s">
        <v>93</v>
      </c>
      <c r="I45" s="48">
        <v>0.87</v>
      </c>
      <c r="J45" s="48">
        <v>1.13</v>
      </c>
      <c r="K45" s="49" t="s">
        <v>94</v>
      </c>
    </row>
    <row r="46" s="33" customFormat="1" ht="49" customHeight="1" spans="1:11">
      <c r="A46" s="41"/>
      <c r="B46" s="41"/>
      <c r="C46" s="41"/>
      <c r="D46" s="41"/>
      <c r="E46" s="41"/>
      <c r="F46" s="41"/>
      <c r="G46" s="41"/>
      <c r="H46" s="42" t="s">
        <v>95</v>
      </c>
      <c r="I46" s="48">
        <v>0.15</v>
      </c>
      <c r="J46" s="48">
        <v>1.85</v>
      </c>
      <c r="K46" s="43" t="s">
        <v>96</v>
      </c>
    </row>
    <row r="47" s="33" customFormat="1" ht="28" customHeight="1" spans="1:11">
      <c r="A47" s="41"/>
      <c r="B47" s="41"/>
      <c r="C47" s="41"/>
      <c r="D47" s="41"/>
      <c r="E47" s="41"/>
      <c r="F47" s="41"/>
      <c r="G47" s="41"/>
      <c r="H47" s="42" t="s">
        <v>97</v>
      </c>
      <c r="I47" s="48">
        <v>2</v>
      </c>
      <c r="J47" s="48"/>
      <c r="K47" s="43"/>
    </row>
    <row r="48" s="33" customFormat="1" ht="28" customHeight="1" spans="1:11">
      <c r="A48" s="41"/>
      <c r="B48" s="41"/>
      <c r="C48" s="41"/>
      <c r="D48" s="41"/>
      <c r="E48" s="41"/>
      <c r="F48" s="41"/>
      <c r="G48" s="41"/>
      <c r="H48" s="42" t="s">
        <v>98</v>
      </c>
      <c r="I48" s="48">
        <v>2</v>
      </c>
      <c r="J48" s="48"/>
      <c r="K48" s="43"/>
    </row>
    <row r="49" s="33" customFormat="1" ht="30" customHeight="1" spans="1:11">
      <c r="A49" s="41"/>
      <c r="B49" s="41"/>
      <c r="C49" s="41" t="s">
        <v>99</v>
      </c>
      <c r="D49" s="41">
        <v>13</v>
      </c>
      <c r="E49" s="41" t="s">
        <v>100</v>
      </c>
      <c r="F49" s="41">
        <v>13</v>
      </c>
      <c r="G49" s="41" t="s">
        <v>101</v>
      </c>
      <c r="H49" s="42" t="s">
        <v>102</v>
      </c>
      <c r="I49" s="48">
        <v>4</v>
      </c>
      <c r="J49" s="48"/>
      <c r="K49" s="43"/>
    </row>
    <row r="50" s="33" customFormat="1" ht="30" customHeight="1" spans="1:11">
      <c r="A50" s="41"/>
      <c r="B50" s="41"/>
      <c r="C50" s="41"/>
      <c r="D50" s="41"/>
      <c r="E50" s="41"/>
      <c r="F50" s="41"/>
      <c r="G50" s="41"/>
      <c r="H50" s="42" t="s">
        <v>103</v>
      </c>
      <c r="I50" s="48">
        <v>3</v>
      </c>
      <c r="J50" s="48"/>
      <c r="K50" s="43"/>
    </row>
    <row r="51" s="33" customFormat="1" ht="30" customHeight="1" spans="1:11">
      <c r="A51" s="41"/>
      <c r="B51" s="41"/>
      <c r="C51" s="41"/>
      <c r="D51" s="41"/>
      <c r="E51" s="41"/>
      <c r="F51" s="41"/>
      <c r="G51" s="41"/>
      <c r="H51" s="42" t="s">
        <v>104</v>
      </c>
      <c r="I51" s="48">
        <v>3</v>
      </c>
      <c r="J51" s="48"/>
      <c r="K51" s="43"/>
    </row>
    <row r="52" s="33" customFormat="1" ht="30" customHeight="1" spans="1:11">
      <c r="A52" s="41"/>
      <c r="B52" s="41"/>
      <c r="C52" s="41"/>
      <c r="D52" s="41"/>
      <c r="E52" s="41"/>
      <c r="F52" s="41"/>
      <c r="G52" s="41"/>
      <c r="H52" s="42" t="s">
        <v>105</v>
      </c>
      <c r="I52" s="48">
        <v>3</v>
      </c>
      <c r="J52" s="48"/>
      <c r="K52" s="43"/>
    </row>
    <row r="53" s="33" customFormat="1" ht="52" customHeight="1" spans="1:11">
      <c r="A53" s="40" t="s">
        <v>84</v>
      </c>
      <c r="B53" s="41">
        <v>10</v>
      </c>
      <c r="C53" s="41" t="s">
        <v>106</v>
      </c>
      <c r="D53" s="41">
        <v>5</v>
      </c>
      <c r="E53" s="41" t="s">
        <v>107</v>
      </c>
      <c r="F53" s="41">
        <v>5</v>
      </c>
      <c r="G53" s="41" t="s">
        <v>108</v>
      </c>
      <c r="H53" s="42" t="s">
        <v>109</v>
      </c>
      <c r="I53" s="48">
        <v>5</v>
      </c>
      <c r="J53" s="48"/>
      <c r="K53" s="43"/>
    </row>
    <row r="54" s="33" customFormat="1" ht="30" customHeight="1" spans="1:11">
      <c r="A54" s="41"/>
      <c r="B54" s="41"/>
      <c r="C54" s="41" t="s">
        <v>110</v>
      </c>
      <c r="D54" s="41">
        <v>5</v>
      </c>
      <c r="E54" s="41" t="s">
        <v>111</v>
      </c>
      <c r="F54" s="41">
        <v>5</v>
      </c>
      <c r="G54" s="41" t="s">
        <v>112</v>
      </c>
      <c r="H54" s="42" t="s">
        <v>113</v>
      </c>
      <c r="I54" s="48">
        <v>1</v>
      </c>
      <c r="J54" s="48"/>
      <c r="K54" s="43"/>
    </row>
    <row r="55" s="33" customFormat="1" ht="30" customHeight="1" spans="1:11">
      <c r="A55" s="41"/>
      <c r="B55" s="41"/>
      <c r="C55" s="41"/>
      <c r="D55" s="41"/>
      <c r="E55" s="41"/>
      <c r="F55" s="41"/>
      <c r="G55" s="41"/>
      <c r="H55" s="42" t="s">
        <v>114</v>
      </c>
      <c r="I55" s="48">
        <v>1</v>
      </c>
      <c r="J55" s="48"/>
      <c r="K55" s="43"/>
    </row>
    <row r="56" s="33" customFormat="1" ht="30" customHeight="1" spans="1:11">
      <c r="A56" s="41"/>
      <c r="B56" s="41"/>
      <c r="C56" s="41"/>
      <c r="D56" s="41"/>
      <c r="E56" s="41"/>
      <c r="F56" s="41"/>
      <c r="G56" s="41"/>
      <c r="H56" s="42" t="s">
        <v>115</v>
      </c>
      <c r="I56" s="48">
        <v>1</v>
      </c>
      <c r="J56" s="48"/>
      <c r="K56" s="43"/>
    </row>
    <row r="57" s="33" customFormat="1" ht="30" customHeight="1" spans="1:11">
      <c r="A57" s="41"/>
      <c r="B57" s="41"/>
      <c r="C57" s="41"/>
      <c r="D57" s="41"/>
      <c r="E57" s="41"/>
      <c r="F57" s="41"/>
      <c r="G57" s="41"/>
      <c r="H57" s="42" t="s">
        <v>116</v>
      </c>
      <c r="I57" s="48">
        <v>0</v>
      </c>
      <c r="J57" s="48">
        <v>2</v>
      </c>
      <c r="K57" s="49" t="s">
        <v>117</v>
      </c>
    </row>
    <row r="58" s="33" customFormat="1" ht="44" customHeight="1" spans="1:11">
      <c r="A58" s="41" t="s">
        <v>118</v>
      </c>
      <c r="B58" s="41">
        <f>D58</f>
        <v>22</v>
      </c>
      <c r="C58" s="41" t="s">
        <v>119</v>
      </c>
      <c r="D58" s="41">
        <f>F58+F60+F62</f>
        <v>22</v>
      </c>
      <c r="E58" s="41" t="s">
        <v>120</v>
      </c>
      <c r="F58" s="41">
        <v>10</v>
      </c>
      <c r="G58" s="41" t="s">
        <v>121</v>
      </c>
      <c r="H58" s="42" t="s">
        <v>122</v>
      </c>
      <c r="I58" s="48">
        <v>4.78</v>
      </c>
      <c r="J58" s="48">
        <v>0.22</v>
      </c>
      <c r="K58" s="49" t="s">
        <v>123</v>
      </c>
    </row>
    <row r="59" s="33" customFormat="1" ht="30" customHeight="1" spans="1:11">
      <c r="A59" s="41"/>
      <c r="B59" s="41"/>
      <c r="C59" s="41"/>
      <c r="D59" s="41"/>
      <c r="E59" s="41"/>
      <c r="F59" s="41"/>
      <c r="G59" s="41"/>
      <c r="H59" s="42" t="s">
        <v>124</v>
      </c>
      <c r="I59" s="48">
        <v>5</v>
      </c>
      <c r="J59" s="48"/>
      <c r="K59" s="43"/>
    </row>
    <row r="60" s="33" customFormat="1" ht="30" customHeight="1" spans="1:11">
      <c r="A60" s="41"/>
      <c r="B60" s="41"/>
      <c r="C60" s="41"/>
      <c r="D60" s="41"/>
      <c r="E60" s="41"/>
      <c r="F60" s="41">
        <v>4</v>
      </c>
      <c r="G60" s="41" t="s">
        <v>125</v>
      </c>
      <c r="H60" s="42" t="s">
        <v>126</v>
      </c>
      <c r="I60" s="48">
        <v>2</v>
      </c>
      <c r="J60" s="48"/>
      <c r="K60" s="43"/>
    </row>
    <row r="61" s="33" customFormat="1" ht="30" customHeight="1" spans="1:11">
      <c r="A61" s="41"/>
      <c r="B61" s="41"/>
      <c r="C61" s="41"/>
      <c r="D61" s="41"/>
      <c r="E61" s="41"/>
      <c r="F61" s="41"/>
      <c r="G61" s="41"/>
      <c r="H61" s="42" t="s">
        <v>127</v>
      </c>
      <c r="I61" s="48">
        <v>2</v>
      </c>
      <c r="J61" s="48"/>
      <c r="K61" s="43"/>
    </row>
    <row r="62" s="33" customFormat="1" ht="30" customHeight="1" spans="1:11">
      <c r="A62" s="41"/>
      <c r="B62" s="41"/>
      <c r="C62" s="41"/>
      <c r="D62" s="41"/>
      <c r="E62" s="41" t="s">
        <v>128</v>
      </c>
      <c r="F62" s="41">
        <v>8</v>
      </c>
      <c r="G62" s="41" t="s">
        <v>129</v>
      </c>
      <c r="H62" s="42" t="s">
        <v>130</v>
      </c>
      <c r="I62" s="48">
        <v>8</v>
      </c>
      <c r="J62" s="48"/>
      <c r="K62" s="43" t="s">
        <v>131</v>
      </c>
    </row>
    <row r="63" s="34" customFormat="1" ht="30" customHeight="1" spans="1:11">
      <c r="A63" s="48"/>
      <c r="B63" s="48">
        <f>B5+B20+B26+B35+B41+B58+B53</f>
        <v>100</v>
      </c>
      <c r="C63" s="48"/>
      <c r="D63" s="48">
        <f>D5+D13+D20+D26+D35+D41+D49+D53+D54+D58</f>
        <v>100</v>
      </c>
      <c r="E63" s="48"/>
      <c r="F63" s="48">
        <f>SUM(F5:F62)</f>
        <v>100</v>
      </c>
      <c r="G63" s="48"/>
      <c r="H63" s="48"/>
      <c r="I63" s="48">
        <f>SUM(I1:I62)</f>
        <v>89.3</v>
      </c>
      <c r="J63" s="48">
        <f>SUM(J1:J62)</f>
        <v>10.7</v>
      </c>
      <c r="K63" s="43"/>
    </row>
  </sheetData>
  <mergeCells count="86">
    <mergeCell ref="A2:K2"/>
    <mergeCell ref="A5:A19"/>
    <mergeCell ref="A20:A25"/>
    <mergeCell ref="A26:A34"/>
    <mergeCell ref="A35:A40"/>
    <mergeCell ref="A41:A52"/>
    <mergeCell ref="A53:A57"/>
    <mergeCell ref="A58:A62"/>
    <mergeCell ref="B5:B19"/>
    <mergeCell ref="B20:B25"/>
    <mergeCell ref="B26:B34"/>
    <mergeCell ref="B35:B40"/>
    <mergeCell ref="B41:B52"/>
    <mergeCell ref="B53:B57"/>
    <mergeCell ref="B58:B62"/>
    <mergeCell ref="C5:C12"/>
    <mergeCell ref="C13:C19"/>
    <mergeCell ref="C20:C25"/>
    <mergeCell ref="C26:C34"/>
    <mergeCell ref="C35:C40"/>
    <mergeCell ref="C41:C48"/>
    <mergeCell ref="C49:C52"/>
    <mergeCell ref="C54:C57"/>
    <mergeCell ref="C58:C62"/>
    <mergeCell ref="D5:D12"/>
    <mergeCell ref="D13:D19"/>
    <mergeCell ref="D20:D25"/>
    <mergeCell ref="D26:D34"/>
    <mergeCell ref="D35:D40"/>
    <mergeCell ref="D41:D48"/>
    <mergeCell ref="D49:D52"/>
    <mergeCell ref="D54:D57"/>
    <mergeCell ref="D58:D62"/>
    <mergeCell ref="E5:E9"/>
    <mergeCell ref="E10:E12"/>
    <mergeCell ref="E13:E16"/>
    <mergeCell ref="E17:E19"/>
    <mergeCell ref="E20:E23"/>
    <mergeCell ref="E24:E25"/>
    <mergeCell ref="E26:E28"/>
    <mergeCell ref="E29:E30"/>
    <mergeCell ref="E31:E34"/>
    <mergeCell ref="E35:E36"/>
    <mergeCell ref="E37:E40"/>
    <mergeCell ref="E41:E48"/>
    <mergeCell ref="E49:E52"/>
    <mergeCell ref="E54:E57"/>
    <mergeCell ref="E58:E61"/>
    <mergeCell ref="F5:F9"/>
    <mergeCell ref="F10:F12"/>
    <mergeCell ref="F13:F16"/>
    <mergeCell ref="F17:F19"/>
    <mergeCell ref="F20:F23"/>
    <mergeCell ref="F24:F25"/>
    <mergeCell ref="F26:F28"/>
    <mergeCell ref="F29:F30"/>
    <mergeCell ref="F31:F34"/>
    <mergeCell ref="F35:F36"/>
    <mergeCell ref="F37:F40"/>
    <mergeCell ref="F41:F48"/>
    <mergeCell ref="F49:F52"/>
    <mergeCell ref="F54:F57"/>
    <mergeCell ref="F58:F59"/>
    <mergeCell ref="F60:F61"/>
    <mergeCell ref="G5:G9"/>
    <mergeCell ref="G10:G12"/>
    <mergeCell ref="G13:G16"/>
    <mergeCell ref="G17:G19"/>
    <mergeCell ref="G20:G23"/>
    <mergeCell ref="G24:G25"/>
    <mergeCell ref="G26:G28"/>
    <mergeCell ref="G29:G30"/>
    <mergeCell ref="G31:G34"/>
    <mergeCell ref="G35:G36"/>
    <mergeCell ref="G37:G40"/>
    <mergeCell ref="G41:G48"/>
    <mergeCell ref="G49:G52"/>
    <mergeCell ref="G54:G57"/>
    <mergeCell ref="G58:G59"/>
    <mergeCell ref="G60:G61"/>
    <mergeCell ref="I26:I28"/>
    <mergeCell ref="I29:I30"/>
    <mergeCell ref="J26:J28"/>
    <mergeCell ref="J29:J30"/>
    <mergeCell ref="K26:K28"/>
    <mergeCell ref="K29:K30"/>
  </mergeCells>
  <printOptions horizontalCentered="1"/>
  <pageMargins left="0.393055555555556" right="0.393055555555556" top="1.02361111111111" bottom="0.393055555555556" header="0.314583333333333" footer="0.314583333333333"/>
  <pageSetup paperSize="9" scale="79" fitToHeight="0" orientation="landscape" horizontalDpi="600"/>
  <headerFooter>
    <oddFooter>&amp;C第 &amp;P 页，共 &amp;N 页</oddFooter>
  </headerFooter>
  <rowBreaks count="3" manualBreakCount="3">
    <brk id="19" max="10" man="1"/>
    <brk id="34" max="16383" man="1"/>
    <brk id="5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4"/>
  <sheetViews>
    <sheetView tabSelected="1" view="pageBreakPreview" zoomScaleNormal="145" workbookViewId="0">
      <pane xSplit="1" ySplit="4" topLeftCell="B5" activePane="bottomRight" state="frozen"/>
      <selection/>
      <selection pane="topRight"/>
      <selection pane="bottomLeft"/>
      <selection pane="bottomRight" activeCell="G10" sqref="G10"/>
    </sheetView>
  </sheetViews>
  <sheetFormatPr defaultColWidth="8.625" defaultRowHeight="20.1" customHeight="1"/>
  <cols>
    <col min="1" max="1" width="5.625" style="4" customWidth="1"/>
    <col min="2" max="2" width="34" style="4" customWidth="1"/>
    <col min="3" max="3" width="17.5833333333333" style="5" customWidth="1"/>
    <col min="4" max="4" width="28.75" style="6" customWidth="1"/>
    <col min="5" max="16384" width="8.625" style="7"/>
  </cols>
  <sheetData>
    <row r="1" customHeight="1" spans="1:1">
      <c r="A1" s="8" t="s">
        <v>132</v>
      </c>
    </row>
    <row r="2" ht="57" customHeight="1" spans="1:4">
      <c r="A2" s="9" t="s">
        <v>133</v>
      </c>
      <c r="B2" s="10"/>
      <c r="C2" s="11"/>
      <c r="D2" s="9"/>
    </row>
    <row r="3" s="1" customFormat="1" ht="24" customHeight="1" spans="1:4">
      <c r="A3" s="12"/>
      <c r="B3" s="12"/>
      <c r="C3" s="13"/>
      <c r="D3" s="14" t="s">
        <v>134</v>
      </c>
    </row>
    <row r="4" s="2" customFormat="1" ht="25" customHeight="1" spans="1:4">
      <c r="A4" s="15" t="s">
        <v>135</v>
      </c>
      <c r="B4" s="15" t="s">
        <v>136</v>
      </c>
      <c r="C4" s="16" t="s">
        <v>137</v>
      </c>
      <c r="D4" s="17" t="s">
        <v>138</v>
      </c>
    </row>
    <row r="5" s="2" customFormat="1" ht="25" customHeight="1" spans="1:4">
      <c r="A5" s="15" t="s">
        <v>139</v>
      </c>
      <c r="B5" s="18" t="s">
        <v>140</v>
      </c>
      <c r="C5" s="19">
        <f>SUM(C6:C8)</f>
        <v>555000</v>
      </c>
      <c r="D5" s="20"/>
    </row>
    <row r="6" s="2" customFormat="1" ht="25" customHeight="1" spans="1:4">
      <c r="A6" s="21">
        <v>1</v>
      </c>
      <c r="B6" s="22" t="s">
        <v>141</v>
      </c>
      <c r="C6" s="23">
        <v>100000</v>
      </c>
      <c r="D6" s="20"/>
    </row>
    <row r="7" s="2" customFormat="1" ht="25" customHeight="1" spans="1:4">
      <c r="A7" s="21">
        <v>2</v>
      </c>
      <c r="B7" s="24"/>
      <c r="C7" s="23">
        <v>378000</v>
      </c>
      <c r="D7" s="20"/>
    </row>
    <row r="8" s="2" customFormat="1" ht="25" customHeight="1" spans="1:4">
      <c r="A8" s="21">
        <v>3</v>
      </c>
      <c r="B8" s="25"/>
      <c r="C8" s="23">
        <v>77000</v>
      </c>
      <c r="D8" s="20"/>
    </row>
    <row r="9" s="2" customFormat="1" ht="25" customHeight="1" spans="1:4">
      <c r="A9" s="15" t="s">
        <v>142</v>
      </c>
      <c r="B9" s="18" t="s">
        <v>143</v>
      </c>
      <c r="C9" s="19">
        <f>SUM(C10:C17)</f>
        <v>501051.5</v>
      </c>
      <c r="D9" s="20"/>
    </row>
    <row r="10" s="2" customFormat="1" ht="33" customHeight="1" spans="1:4">
      <c r="A10" s="21">
        <v>1</v>
      </c>
      <c r="B10" s="21" t="s">
        <v>144</v>
      </c>
      <c r="C10" s="23">
        <f>11000</f>
        <v>11000</v>
      </c>
      <c r="D10" s="26" t="s">
        <v>145</v>
      </c>
    </row>
    <row r="11" s="2" customFormat="1" ht="33" customHeight="1" spans="1:4">
      <c r="A11" s="21">
        <v>2</v>
      </c>
      <c r="B11" s="21" t="s">
        <v>144</v>
      </c>
      <c r="C11" s="23">
        <v>3882</v>
      </c>
      <c r="D11" s="26" t="s">
        <v>146</v>
      </c>
    </row>
    <row r="12" s="3" customFormat="1" ht="25" customHeight="1" spans="1:16383">
      <c r="A12" s="21">
        <v>3</v>
      </c>
      <c r="B12" s="27" t="s">
        <v>147</v>
      </c>
      <c r="C12" s="23">
        <v>8800</v>
      </c>
      <c r="D12" s="28"/>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row>
    <row r="13" s="3" customFormat="1" ht="25" customHeight="1" spans="1:16383">
      <c r="A13" s="21">
        <v>4</v>
      </c>
      <c r="B13" s="27" t="s">
        <v>148</v>
      </c>
      <c r="C13" s="23">
        <v>5440</v>
      </c>
      <c r="D13" s="29"/>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row>
    <row r="14" s="3" customFormat="1" ht="25" customHeight="1" spans="1:16383">
      <c r="A14" s="21">
        <v>5</v>
      </c>
      <c r="B14" s="27" t="s">
        <v>149</v>
      </c>
      <c r="C14" s="23">
        <v>8545</v>
      </c>
      <c r="D14" s="26" t="s">
        <v>150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1" customFormat="1" ht="25" customHeight="1" spans="1:4">
      <c r="A15" s="21">
        <v>6</v>
      </c>
      <c r="B15" s="27" t="s">
        <v>151</v>
      </c>
      <c r="C15" s="23">
        <v>8384.5</v>
      </c>
      <c r="D15" s="26" t="s">
        <v>150</v>
      </c>
    </row>
    <row r="16" s="1" customFormat="1" ht="25" customHeight="1" spans="1:4">
      <c r="A16" s="21">
        <v>7</v>
      </c>
      <c r="B16" s="27" t="s">
        <v>152</v>
      </c>
      <c r="C16" s="23">
        <v>378000</v>
      </c>
      <c r="D16" s="29"/>
    </row>
    <row r="17" s="1" customFormat="1" ht="34" customHeight="1" spans="1:4">
      <c r="A17" s="21">
        <v>8</v>
      </c>
      <c r="B17" s="27" t="s">
        <v>153</v>
      </c>
      <c r="C17" s="23">
        <v>77000</v>
      </c>
      <c r="D17" s="26" t="s">
        <v>154</v>
      </c>
    </row>
    <row r="18" s="2" customFormat="1" ht="25" customHeight="1" spans="1:4">
      <c r="A18" s="15" t="s">
        <v>155</v>
      </c>
      <c r="B18" s="18" t="s">
        <v>156</v>
      </c>
      <c r="C18" s="19">
        <f>C5-C9</f>
        <v>53948.5</v>
      </c>
      <c r="D18" s="20"/>
    </row>
    <row r="19" s="1" customFormat="1" ht="25" customHeight="1" spans="1:4">
      <c r="A19" s="15" t="s">
        <v>157</v>
      </c>
      <c r="B19" s="15" t="s">
        <v>158</v>
      </c>
      <c r="C19" s="19">
        <f>SUM(C20:C22)</f>
        <v>395000</v>
      </c>
      <c r="D19" s="30"/>
    </row>
    <row r="20" s="1" customFormat="1" ht="34" customHeight="1" spans="1:4">
      <c r="A20" s="21">
        <v>1</v>
      </c>
      <c r="B20" s="27" t="s">
        <v>153</v>
      </c>
      <c r="C20" s="23">
        <v>77000</v>
      </c>
      <c r="D20" s="26" t="s">
        <v>159</v>
      </c>
    </row>
    <row r="21" s="3" customFormat="1" ht="25" customHeight="1" spans="1:16383">
      <c r="A21" s="21">
        <v>2</v>
      </c>
      <c r="B21" s="27" t="s">
        <v>160</v>
      </c>
      <c r="C21" s="23">
        <v>18000</v>
      </c>
      <c r="D21" s="29"/>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3" customFormat="1" ht="45" customHeight="1" spans="1:16383">
      <c r="A22" s="21">
        <v>3</v>
      </c>
      <c r="B22" s="21" t="s">
        <v>161</v>
      </c>
      <c r="C22" s="23">
        <v>300000</v>
      </c>
      <c r="D22" s="31" t="s">
        <v>162</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1" customFormat="1" ht="23" customHeight="1" spans="1:4">
      <c r="A23" s="12"/>
      <c r="B23" s="12"/>
      <c r="C23" s="13"/>
      <c r="D23" s="32"/>
    </row>
    <row r="24" s="1" customFormat="1" customHeight="1" spans="1:4">
      <c r="A24" s="12"/>
      <c r="B24" s="12"/>
      <c r="C24" s="13"/>
      <c r="D24" s="32"/>
    </row>
  </sheetData>
  <mergeCells count="2">
    <mergeCell ref="A2:D2"/>
    <mergeCell ref="B6:B8"/>
  </mergeCells>
  <printOptions horizontalCentered="1"/>
  <pageMargins left="0.786805555555556" right="0.393055555555556" top="1.02361111111111"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附件1-指标体系表</vt:lpstr>
      <vt:lpstr>附表2-2020年收支情况表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徐桂英</dc:creator>
  <cp:lastModifiedBy>hzh</cp:lastModifiedBy>
  <dcterms:created xsi:type="dcterms:W3CDTF">2015-06-06T02:19:00Z</dcterms:created>
  <cp:lastPrinted>2021-04-24T21:28:00Z</cp:lastPrinted>
  <dcterms:modified xsi:type="dcterms:W3CDTF">2021-12-16T09:12:19Z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EEA491D5226B4009BA72B6ADCC4F143E</vt:lpwstr>
  </property>
</Properties>
</file>